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Physical Monitoring\Summaries\SanBlas\"/>
    </mc:Choice>
  </mc:AlternateContent>
  <bookViews>
    <workbookView xWindow="-120" yWindow="15" windowWidth="24030" windowHeight="11970" activeTab="1"/>
  </bookViews>
  <sheets>
    <sheet name="ReadMe" sheetId="1" r:id="rId1"/>
    <sheet name="Data Policy" sheetId="13" r:id="rId2"/>
    <sheet name="Air Temp" sheetId="2" r:id="rId3"/>
    <sheet name="Rain" sheetId="3" r:id="rId4"/>
    <sheet name="Salinity" sheetId="6" r:id="rId5"/>
    <sheet name="SolRad" sheetId="5" r:id="rId6"/>
    <sheet name="SST" sheetId="4" r:id="rId7"/>
    <sheet name="WindSpeed" sheetId="7" r:id="rId8"/>
    <sheet name="WindDir" sheetId="8" r:id="rId9"/>
    <sheet name="Vert_Mon" sheetId="9" r:id="rId10"/>
    <sheet name="Vert_day" sheetId="12" r:id="rId11"/>
    <sheet name="Hourly" sheetId="11" r:id="rId12"/>
  </sheets>
  <calcPr calcId="152511"/>
</workbook>
</file>

<file path=xl/calcChain.xml><?xml version="1.0" encoding="utf-8"?>
<calcChain xmlns="http://schemas.openxmlformats.org/spreadsheetml/2006/main">
  <c r="N9" i="6" l="1"/>
  <c r="N8" i="6"/>
  <c r="N7" i="6"/>
  <c r="N6" i="6"/>
  <c r="N5" i="6"/>
  <c r="N4" i="6"/>
  <c r="M19" i="6"/>
  <c r="L19" i="6"/>
  <c r="K19" i="6"/>
  <c r="J19" i="6"/>
  <c r="I19" i="6"/>
  <c r="H19" i="6"/>
  <c r="G19" i="6"/>
  <c r="F19" i="6"/>
  <c r="E19" i="6"/>
  <c r="D19" i="6"/>
  <c r="C19" i="6"/>
  <c r="B19" i="6"/>
  <c r="M18" i="6"/>
  <c r="L18" i="6"/>
  <c r="K18" i="6"/>
  <c r="J18" i="6"/>
  <c r="I18" i="6"/>
  <c r="H18" i="6"/>
  <c r="G18" i="6"/>
  <c r="F18" i="6"/>
  <c r="E18" i="6"/>
  <c r="D18" i="6"/>
  <c r="C18" i="6"/>
  <c r="B18" i="6"/>
  <c r="M17" i="6"/>
  <c r="L17" i="6"/>
  <c r="K17" i="6"/>
  <c r="J17" i="6"/>
  <c r="I17" i="6"/>
  <c r="H17" i="6"/>
  <c r="G17" i="6"/>
  <c r="F17" i="6"/>
  <c r="E17" i="6"/>
  <c r="D17" i="6"/>
  <c r="C17" i="6"/>
  <c r="B17" i="6"/>
  <c r="M16" i="6"/>
  <c r="L16" i="6"/>
  <c r="K16" i="6"/>
  <c r="J16" i="6"/>
  <c r="I16" i="6"/>
  <c r="H16" i="6"/>
  <c r="G16" i="6"/>
  <c r="F16" i="6"/>
  <c r="E16" i="6"/>
  <c r="D16" i="6"/>
  <c r="C16" i="6"/>
  <c r="B16" i="6"/>
  <c r="M15" i="6"/>
  <c r="L15" i="6"/>
  <c r="K15" i="6"/>
  <c r="J15" i="6"/>
  <c r="I15" i="6"/>
  <c r="H15" i="6"/>
  <c r="G15" i="6"/>
  <c r="F15" i="6"/>
  <c r="E15" i="6"/>
  <c r="D15" i="6"/>
  <c r="C15" i="6"/>
  <c r="B15" i="6"/>
  <c r="M13" i="6"/>
  <c r="L13" i="6"/>
  <c r="K13" i="6"/>
  <c r="J13" i="6"/>
  <c r="I13" i="6"/>
  <c r="H13" i="6"/>
  <c r="G13" i="6"/>
  <c r="F13" i="6"/>
  <c r="E13" i="6"/>
  <c r="D13" i="6"/>
  <c r="C13" i="6"/>
  <c r="B13" i="6"/>
  <c r="M12" i="6"/>
  <c r="M14" i="6" s="1"/>
  <c r="L12" i="6"/>
  <c r="L14" i="6" s="1"/>
  <c r="K12" i="6"/>
  <c r="J12" i="6"/>
  <c r="I12" i="6"/>
  <c r="H12" i="6"/>
  <c r="G12" i="6"/>
  <c r="F12" i="6"/>
  <c r="E12" i="6"/>
  <c r="E14" i="6" s="1"/>
  <c r="D12" i="6"/>
  <c r="D14" i="6" s="1"/>
  <c r="C12" i="6"/>
  <c r="C14" i="6" s="1"/>
  <c r="B12" i="6"/>
  <c r="B14" i="6" s="1"/>
  <c r="F14" i="6" l="1"/>
  <c r="G14" i="6"/>
  <c r="K14" i="6"/>
  <c r="I14" i="6"/>
  <c r="J14" i="6"/>
  <c r="N19" i="6"/>
  <c r="H14" i="6"/>
  <c r="N16" i="6"/>
  <c r="N13" i="6"/>
  <c r="N12" i="6"/>
  <c r="N18" i="6"/>
  <c r="N15" i="6"/>
  <c r="N17" i="6"/>
  <c r="C23" i="11"/>
  <c r="C22" i="11"/>
  <c r="C19" i="11"/>
  <c r="C18" i="11"/>
  <c r="C15" i="11"/>
  <c r="C14" i="11"/>
  <c r="C11" i="11"/>
  <c r="C10" i="11"/>
  <c r="C7" i="11"/>
  <c r="C6" i="11"/>
  <c r="C3" i="11"/>
  <c r="C2" i="11"/>
  <c r="B27" i="11"/>
  <c r="C25" i="11" s="1"/>
  <c r="M19" i="5"/>
  <c r="L19" i="5"/>
  <c r="K19" i="5"/>
  <c r="J19" i="5"/>
  <c r="I19" i="5"/>
  <c r="H19" i="5"/>
  <c r="G19" i="5"/>
  <c r="F19" i="5"/>
  <c r="E19" i="5"/>
  <c r="D19" i="5"/>
  <c r="C19" i="5"/>
  <c r="B19" i="5"/>
  <c r="M18" i="5"/>
  <c r="L18" i="5"/>
  <c r="K18" i="5"/>
  <c r="J18" i="5"/>
  <c r="I18" i="5"/>
  <c r="H18" i="5"/>
  <c r="G18" i="5"/>
  <c r="F18" i="5"/>
  <c r="E18" i="5"/>
  <c r="D18" i="5"/>
  <c r="C18" i="5"/>
  <c r="B18" i="5"/>
  <c r="M17" i="5"/>
  <c r="L17" i="5"/>
  <c r="K17" i="5"/>
  <c r="J17" i="5"/>
  <c r="I17" i="5"/>
  <c r="H17" i="5"/>
  <c r="G17" i="5"/>
  <c r="F17" i="5"/>
  <c r="E17" i="5"/>
  <c r="D17" i="5"/>
  <c r="C17" i="5"/>
  <c r="B17" i="5"/>
  <c r="M16" i="5"/>
  <c r="L16" i="5"/>
  <c r="K16" i="5"/>
  <c r="J16" i="5"/>
  <c r="I16" i="5"/>
  <c r="H16" i="5"/>
  <c r="G16" i="5"/>
  <c r="F16" i="5"/>
  <c r="E16" i="5"/>
  <c r="D16" i="5"/>
  <c r="C16" i="5"/>
  <c r="B16" i="5"/>
  <c r="M15" i="5"/>
  <c r="L15" i="5"/>
  <c r="K15" i="5"/>
  <c r="J15" i="5"/>
  <c r="I15" i="5"/>
  <c r="H15" i="5"/>
  <c r="G15" i="5"/>
  <c r="F15" i="5"/>
  <c r="E15" i="5"/>
  <c r="D15" i="5"/>
  <c r="C15" i="5"/>
  <c r="B15" i="5"/>
  <c r="M13" i="5"/>
  <c r="L13" i="5"/>
  <c r="K13" i="5"/>
  <c r="J13" i="5"/>
  <c r="I13" i="5"/>
  <c r="H13" i="5"/>
  <c r="G13" i="5"/>
  <c r="F13" i="5"/>
  <c r="E13" i="5"/>
  <c r="D13" i="5"/>
  <c r="C13" i="5"/>
  <c r="B13" i="5"/>
  <c r="M12" i="5"/>
  <c r="L12" i="5"/>
  <c r="K12" i="5"/>
  <c r="J12" i="5"/>
  <c r="J14" i="5" s="1"/>
  <c r="I12" i="5"/>
  <c r="H12" i="5"/>
  <c r="G12" i="5"/>
  <c r="F12" i="5"/>
  <c r="E12" i="5"/>
  <c r="D12" i="5"/>
  <c r="C12" i="5"/>
  <c r="B12" i="5"/>
  <c r="B14" i="5" s="1"/>
  <c r="N10" i="5"/>
  <c r="N9" i="5"/>
  <c r="N8" i="5"/>
  <c r="N7" i="5"/>
  <c r="N6" i="5"/>
  <c r="N5" i="5"/>
  <c r="N4" i="5"/>
  <c r="N3" i="5"/>
  <c r="M61" i="4"/>
  <c r="L61" i="4"/>
  <c r="K61" i="4"/>
  <c r="J61" i="4"/>
  <c r="I61" i="4"/>
  <c r="H61" i="4"/>
  <c r="G61" i="4"/>
  <c r="F61" i="4"/>
  <c r="E61" i="4"/>
  <c r="D61" i="4"/>
  <c r="C61" i="4"/>
  <c r="B61" i="4"/>
  <c r="M60" i="4"/>
  <c r="L60" i="4"/>
  <c r="K60" i="4"/>
  <c r="J60" i="4"/>
  <c r="I60" i="4"/>
  <c r="H60" i="4"/>
  <c r="G60" i="4"/>
  <c r="F60" i="4"/>
  <c r="E60" i="4"/>
  <c r="D60" i="4"/>
  <c r="C60" i="4"/>
  <c r="B60" i="4"/>
  <c r="M59" i="4"/>
  <c r="L59" i="4"/>
  <c r="K59" i="4"/>
  <c r="J59" i="4"/>
  <c r="I59" i="4"/>
  <c r="H59" i="4"/>
  <c r="G59" i="4"/>
  <c r="F59" i="4"/>
  <c r="E59" i="4"/>
  <c r="D59" i="4"/>
  <c r="C59" i="4"/>
  <c r="B59" i="4"/>
  <c r="M58" i="4"/>
  <c r="L58" i="4"/>
  <c r="K58" i="4"/>
  <c r="J58" i="4"/>
  <c r="I58" i="4"/>
  <c r="H58" i="4"/>
  <c r="G58" i="4"/>
  <c r="F58" i="4"/>
  <c r="E58" i="4"/>
  <c r="D58" i="4"/>
  <c r="C58" i="4"/>
  <c r="B58" i="4"/>
  <c r="M57" i="4"/>
  <c r="L57" i="4"/>
  <c r="K57" i="4"/>
  <c r="J57" i="4"/>
  <c r="I57" i="4"/>
  <c r="H57" i="4"/>
  <c r="G57" i="4"/>
  <c r="F57" i="4"/>
  <c r="E57" i="4"/>
  <c r="D57" i="4"/>
  <c r="C57" i="4"/>
  <c r="B57" i="4"/>
  <c r="M55" i="4"/>
  <c r="L55" i="4"/>
  <c r="K55" i="4"/>
  <c r="J55" i="4"/>
  <c r="I55" i="4"/>
  <c r="H55" i="4"/>
  <c r="G55" i="4"/>
  <c r="F55" i="4"/>
  <c r="E55" i="4"/>
  <c r="D55" i="4"/>
  <c r="C55" i="4"/>
  <c r="B55" i="4"/>
  <c r="M54" i="4"/>
  <c r="L54" i="4"/>
  <c r="K54" i="4"/>
  <c r="J54" i="4"/>
  <c r="J56" i="4" s="1"/>
  <c r="I54" i="4"/>
  <c r="I56" i="4" s="1"/>
  <c r="H54" i="4"/>
  <c r="G54" i="4"/>
  <c r="F54" i="4"/>
  <c r="E54" i="4"/>
  <c r="D54" i="4"/>
  <c r="C54" i="4"/>
  <c r="B54" i="4"/>
  <c r="B56" i="4" s="1"/>
  <c r="N51" i="4"/>
  <c r="N50" i="4"/>
  <c r="N49" i="4"/>
  <c r="N48" i="4"/>
  <c r="N47" i="4"/>
  <c r="N31" i="4"/>
  <c r="N30" i="4"/>
  <c r="N29" i="4"/>
  <c r="N28" i="4"/>
  <c r="N27" i="4"/>
  <c r="N26" i="4"/>
  <c r="M41" i="4"/>
  <c r="L41" i="4"/>
  <c r="K41" i="4"/>
  <c r="J41" i="4"/>
  <c r="I41" i="4"/>
  <c r="H41" i="4"/>
  <c r="G41" i="4"/>
  <c r="F41" i="4"/>
  <c r="E41" i="4"/>
  <c r="D41" i="4"/>
  <c r="C41" i="4"/>
  <c r="B41" i="4"/>
  <c r="M40" i="4"/>
  <c r="L40" i="4"/>
  <c r="K40" i="4"/>
  <c r="J40" i="4"/>
  <c r="I40" i="4"/>
  <c r="H40" i="4"/>
  <c r="G40" i="4"/>
  <c r="F40" i="4"/>
  <c r="E40" i="4"/>
  <c r="D40" i="4"/>
  <c r="C40" i="4"/>
  <c r="B40" i="4"/>
  <c r="M39" i="4"/>
  <c r="L39" i="4"/>
  <c r="K39" i="4"/>
  <c r="J39" i="4"/>
  <c r="I39" i="4"/>
  <c r="H39" i="4"/>
  <c r="G39" i="4"/>
  <c r="F39" i="4"/>
  <c r="E39" i="4"/>
  <c r="D39" i="4"/>
  <c r="C39" i="4"/>
  <c r="B39" i="4"/>
  <c r="M38" i="4"/>
  <c r="L38" i="4"/>
  <c r="K38" i="4"/>
  <c r="J38" i="4"/>
  <c r="I38" i="4"/>
  <c r="H38" i="4"/>
  <c r="G38" i="4"/>
  <c r="F38" i="4"/>
  <c r="E38" i="4"/>
  <c r="D38" i="4"/>
  <c r="C38" i="4"/>
  <c r="B38" i="4"/>
  <c r="M37" i="4"/>
  <c r="L37" i="4"/>
  <c r="K37" i="4"/>
  <c r="J37" i="4"/>
  <c r="I37" i="4"/>
  <c r="H37" i="4"/>
  <c r="G37" i="4"/>
  <c r="F37" i="4"/>
  <c r="E37" i="4"/>
  <c r="D37" i="4"/>
  <c r="C37" i="4"/>
  <c r="B37" i="4"/>
  <c r="M35" i="4"/>
  <c r="L35" i="4"/>
  <c r="K35" i="4"/>
  <c r="J35" i="4"/>
  <c r="J36" i="4" s="1"/>
  <c r="I35" i="4"/>
  <c r="H35" i="4"/>
  <c r="G35" i="4"/>
  <c r="F35" i="4"/>
  <c r="E35" i="4"/>
  <c r="D35" i="4"/>
  <c r="C35" i="4"/>
  <c r="B35" i="4"/>
  <c r="M34" i="4"/>
  <c r="M36" i="4" s="1"/>
  <c r="L34" i="4"/>
  <c r="L36" i="4" s="1"/>
  <c r="K34" i="4"/>
  <c r="J34" i="4"/>
  <c r="I34" i="4"/>
  <c r="H34" i="4"/>
  <c r="G34" i="4"/>
  <c r="F34" i="4"/>
  <c r="E34" i="4"/>
  <c r="E36" i="4" s="1"/>
  <c r="D34" i="4"/>
  <c r="D36" i="4" s="1"/>
  <c r="C34" i="4"/>
  <c r="B34" i="4"/>
  <c r="M19" i="4"/>
  <c r="L19" i="4"/>
  <c r="K19" i="4"/>
  <c r="J19" i="4"/>
  <c r="I19" i="4"/>
  <c r="H19" i="4"/>
  <c r="G19" i="4"/>
  <c r="F19" i="4"/>
  <c r="E19" i="4"/>
  <c r="D19" i="4"/>
  <c r="C19" i="4"/>
  <c r="B19" i="4"/>
  <c r="M18" i="4"/>
  <c r="L18" i="4"/>
  <c r="K18" i="4"/>
  <c r="J18" i="4"/>
  <c r="I18" i="4"/>
  <c r="H18" i="4"/>
  <c r="G18" i="4"/>
  <c r="F18" i="4"/>
  <c r="E18" i="4"/>
  <c r="D18" i="4"/>
  <c r="C18" i="4"/>
  <c r="B18" i="4"/>
  <c r="M17" i="4"/>
  <c r="L17" i="4"/>
  <c r="K17" i="4"/>
  <c r="J17" i="4"/>
  <c r="I17" i="4"/>
  <c r="H17" i="4"/>
  <c r="G17" i="4"/>
  <c r="F17" i="4"/>
  <c r="E17" i="4"/>
  <c r="D17" i="4"/>
  <c r="C17" i="4"/>
  <c r="B17" i="4"/>
  <c r="M16" i="4"/>
  <c r="L16" i="4"/>
  <c r="K16" i="4"/>
  <c r="J16" i="4"/>
  <c r="I16" i="4"/>
  <c r="H16" i="4"/>
  <c r="G16" i="4"/>
  <c r="F16" i="4"/>
  <c r="E16" i="4"/>
  <c r="D16" i="4"/>
  <c r="C16" i="4"/>
  <c r="B16" i="4"/>
  <c r="M15" i="4"/>
  <c r="L15" i="4"/>
  <c r="K15" i="4"/>
  <c r="J15" i="4"/>
  <c r="I15" i="4"/>
  <c r="H15" i="4"/>
  <c r="G15" i="4"/>
  <c r="F15" i="4"/>
  <c r="E15" i="4"/>
  <c r="D15" i="4"/>
  <c r="C15" i="4"/>
  <c r="B15" i="4"/>
  <c r="H14" i="4"/>
  <c r="M13" i="4"/>
  <c r="L13" i="4"/>
  <c r="K13" i="4"/>
  <c r="J13" i="4"/>
  <c r="I13" i="4"/>
  <c r="I14" i="4" s="1"/>
  <c r="H13" i="4"/>
  <c r="G13" i="4"/>
  <c r="F13" i="4"/>
  <c r="E13" i="4"/>
  <c r="D13" i="4"/>
  <c r="C13" i="4"/>
  <c r="B13" i="4"/>
  <c r="M12" i="4"/>
  <c r="L12" i="4"/>
  <c r="K12" i="4"/>
  <c r="J12" i="4"/>
  <c r="J14" i="4" s="1"/>
  <c r="I12" i="4"/>
  <c r="H12" i="4"/>
  <c r="G12" i="4"/>
  <c r="F12" i="4"/>
  <c r="E12" i="4"/>
  <c r="D12" i="4"/>
  <c r="C12" i="4"/>
  <c r="B12" i="4"/>
  <c r="B14" i="4" s="1"/>
  <c r="N9" i="4"/>
  <c r="N8" i="4"/>
  <c r="N7" i="4"/>
  <c r="N6" i="4"/>
  <c r="N5" i="4"/>
  <c r="N4" i="4"/>
  <c r="M59" i="7"/>
  <c r="L59" i="7"/>
  <c r="K59" i="7"/>
  <c r="J59" i="7"/>
  <c r="I59" i="7"/>
  <c r="H59" i="7"/>
  <c r="G59" i="7"/>
  <c r="F59" i="7"/>
  <c r="E59" i="7"/>
  <c r="D59" i="7"/>
  <c r="C59" i="7"/>
  <c r="B59" i="7"/>
  <c r="M58" i="7"/>
  <c r="L58" i="7"/>
  <c r="K58" i="7"/>
  <c r="J58" i="7"/>
  <c r="I58" i="7"/>
  <c r="H58" i="7"/>
  <c r="G58" i="7"/>
  <c r="F58" i="7"/>
  <c r="E58" i="7"/>
  <c r="D58" i="7"/>
  <c r="C58" i="7"/>
  <c r="B58" i="7"/>
  <c r="M57" i="7"/>
  <c r="L57" i="7"/>
  <c r="K57" i="7"/>
  <c r="J57" i="7"/>
  <c r="I57" i="7"/>
  <c r="H57" i="7"/>
  <c r="G57" i="7"/>
  <c r="F57" i="7"/>
  <c r="E57" i="7"/>
  <c r="D57" i="7"/>
  <c r="C57" i="7"/>
  <c r="B57" i="7"/>
  <c r="M56" i="7"/>
  <c r="L56" i="7"/>
  <c r="K56" i="7"/>
  <c r="J56" i="7"/>
  <c r="I56" i="7"/>
  <c r="H56" i="7"/>
  <c r="G56" i="7"/>
  <c r="F56" i="7"/>
  <c r="E56" i="7"/>
  <c r="D56" i="7"/>
  <c r="C56" i="7"/>
  <c r="B56" i="7"/>
  <c r="M55" i="7"/>
  <c r="L55" i="7"/>
  <c r="K55" i="7"/>
  <c r="J55" i="7"/>
  <c r="I55" i="7"/>
  <c r="H55" i="7"/>
  <c r="G55" i="7"/>
  <c r="F55" i="7"/>
  <c r="E55" i="7"/>
  <c r="D55" i="7"/>
  <c r="C55" i="7"/>
  <c r="B55" i="7"/>
  <c r="M53" i="7"/>
  <c r="L53" i="7"/>
  <c r="K53" i="7"/>
  <c r="J53" i="7"/>
  <c r="I53" i="7"/>
  <c r="H53" i="7"/>
  <c r="G53" i="7"/>
  <c r="F53" i="7"/>
  <c r="E53" i="7"/>
  <c r="D53" i="7"/>
  <c r="C53" i="7"/>
  <c r="B53" i="7"/>
  <c r="M52" i="7"/>
  <c r="L52" i="7"/>
  <c r="K52" i="7"/>
  <c r="J52" i="7"/>
  <c r="I52" i="7"/>
  <c r="H52" i="7"/>
  <c r="G52" i="7"/>
  <c r="F52" i="7"/>
  <c r="E52" i="7"/>
  <c r="D52" i="7"/>
  <c r="C52" i="7"/>
  <c r="B52" i="7"/>
  <c r="N49" i="7"/>
  <c r="N48" i="7"/>
  <c r="N47" i="7"/>
  <c r="N46" i="7"/>
  <c r="N45" i="7"/>
  <c r="N44" i="7"/>
  <c r="M39" i="7"/>
  <c r="L39" i="7"/>
  <c r="K39" i="7"/>
  <c r="J39" i="7"/>
  <c r="I39" i="7"/>
  <c r="H39" i="7"/>
  <c r="G39" i="7"/>
  <c r="F39" i="7"/>
  <c r="E39" i="7"/>
  <c r="D39" i="7"/>
  <c r="C39" i="7"/>
  <c r="B39" i="7"/>
  <c r="M38" i="7"/>
  <c r="L38" i="7"/>
  <c r="K38" i="7"/>
  <c r="J38" i="7"/>
  <c r="I38" i="7"/>
  <c r="H38" i="7"/>
  <c r="G38" i="7"/>
  <c r="F38" i="7"/>
  <c r="E38" i="7"/>
  <c r="D38" i="7"/>
  <c r="C38" i="7"/>
  <c r="B38" i="7"/>
  <c r="M37" i="7"/>
  <c r="L37" i="7"/>
  <c r="K37" i="7"/>
  <c r="J37" i="7"/>
  <c r="I37" i="7"/>
  <c r="H37" i="7"/>
  <c r="G37" i="7"/>
  <c r="F37" i="7"/>
  <c r="E37" i="7"/>
  <c r="D37" i="7"/>
  <c r="C37" i="7"/>
  <c r="B37" i="7"/>
  <c r="M36" i="7"/>
  <c r="L36" i="7"/>
  <c r="K36" i="7"/>
  <c r="J36" i="7"/>
  <c r="I36" i="7"/>
  <c r="H36" i="7"/>
  <c r="G36" i="7"/>
  <c r="F36" i="7"/>
  <c r="E36" i="7"/>
  <c r="D36" i="7"/>
  <c r="C36" i="7"/>
  <c r="B36" i="7"/>
  <c r="M35" i="7"/>
  <c r="L35" i="7"/>
  <c r="K35" i="7"/>
  <c r="J35" i="7"/>
  <c r="I35" i="7"/>
  <c r="H35" i="7"/>
  <c r="G35" i="7"/>
  <c r="F35" i="7"/>
  <c r="E35" i="7"/>
  <c r="D35" i="7"/>
  <c r="C35" i="7"/>
  <c r="B35" i="7"/>
  <c r="M33" i="7"/>
  <c r="L33" i="7"/>
  <c r="K33" i="7"/>
  <c r="J33" i="7"/>
  <c r="I33" i="7"/>
  <c r="H33" i="7"/>
  <c r="G33" i="7"/>
  <c r="F33" i="7"/>
  <c r="E33" i="7"/>
  <c r="D33" i="7"/>
  <c r="C33" i="7"/>
  <c r="B33" i="7"/>
  <c r="M32" i="7"/>
  <c r="L32" i="7"/>
  <c r="K32" i="7"/>
  <c r="J32" i="7"/>
  <c r="I32" i="7"/>
  <c r="H32" i="7"/>
  <c r="G32" i="7"/>
  <c r="F32" i="7"/>
  <c r="E32" i="7"/>
  <c r="D32" i="7"/>
  <c r="C32" i="7"/>
  <c r="B32" i="7"/>
  <c r="N29" i="7"/>
  <c r="N28" i="7"/>
  <c r="N27" i="7"/>
  <c r="N26" i="7"/>
  <c r="N25" i="7"/>
  <c r="N24" i="7"/>
  <c r="M18" i="7"/>
  <c r="L18" i="7"/>
  <c r="K18" i="7"/>
  <c r="J18" i="7"/>
  <c r="I18" i="7"/>
  <c r="H18" i="7"/>
  <c r="G18" i="7"/>
  <c r="F18" i="7"/>
  <c r="E18" i="7"/>
  <c r="D18" i="7"/>
  <c r="C18" i="7"/>
  <c r="B18" i="7"/>
  <c r="M17" i="7"/>
  <c r="L17" i="7"/>
  <c r="K17" i="7"/>
  <c r="J17" i="7"/>
  <c r="I17" i="7"/>
  <c r="H17" i="7"/>
  <c r="G17" i="7"/>
  <c r="F17" i="7"/>
  <c r="E17" i="7"/>
  <c r="D17" i="7"/>
  <c r="C17" i="7"/>
  <c r="B17" i="7"/>
  <c r="M16" i="7"/>
  <c r="L16" i="7"/>
  <c r="K16" i="7"/>
  <c r="J16" i="7"/>
  <c r="I16" i="7"/>
  <c r="H16" i="7"/>
  <c r="G16" i="7"/>
  <c r="F16" i="7"/>
  <c r="E16" i="7"/>
  <c r="D16" i="7"/>
  <c r="C16" i="7"/>
  <c r="B16" i="7"/>
  <c r="M15" i="7"/>
  <c r="L15" i="7"/>
  <c r="K15" i="7"/>
  <c r="J15" i="7"/>
  <c r="I15" i="7"/>
  <c r="H15" i="7"/>
  <c r="G15" i="7"/>
  <c r="F15" i="7"/>
  <c r="E15" i="7"/>
  <c r="D15" i="7"/>
  <c r="C15" i="7"/>
  <c r="B15" i="7"/>
  <c r="M14" i="7"/>
  <c r="L14" i="7"/>
  <c r="K14" i="7"/>
  <c r="J14" i="7"/>
  <c r="I14" i="7"/>
  <c r="H14" i="7"/>
  <c r="G14" i="7"/>
  <c r="F14" i="7"/>
  <c r="E14" i="7"/>
  <c r="D14" i="7"/>
  <c r="C14" i="7"/>
  <c r="B14" i="7"/>
  <c r="M12" i="7"/>
  <c r="L12" i="7"/>
  <c r="K12" i="7"/>
  <c r="J12" i="7"/>
  <c r="I12" i="7"/>
  <c r="H12" i="7"/>
  <c r="G12" i="7"/>
  <c r="F12" i="7"/>
  <c r="E12" i="7"/>
  <c r="D12" i="7"/>
  <c r="C12" i="7"/>
  <c r="B12" i="7"/>
  <c r="M11" i="7"/>
  <c r="L11" i="7"/>
  <c r="K11" i="7"/>
  <c r="J11" i="7"/>
  <c r="I11" i="7"/>
  <c r="H11" i="7"/>
  <c r="G11" i="7"/>
  <c r="F11" i="7"/>
  <c r="E11" i="7"/>
  <c r="D11" i="7"/>
  <c r="C11" i="7"/>
  <c r="B11" i="7"/>
  <c r="N8" i="7"/>
  <c r="N7" i="7"/>
  <c r="N6" i="7"/>
  <c r="N5" i="7"/>
  <c r="N4" i="7"/>
  <c r="N3" i="7"/>
  <c r="N9" i="3"/>
  <c r="N8" i="3"/>
  <c r="N7" i="3"/>
  <c r="N6" i="3"/>
  <c r="N19" i="3" s="1"/>
  <c r="N5" i="3"/>
  <c r="N4" i="3"/>
  <c r="M19" i="3"/>
  <c r="L19" i="3"/>
  <c r="K19" i="3"/>
  <c r="J19" i="3"/>
  <c r="I19" i="3"/>
  <c r="H19" i="3"/>
  <c r="G19" i="3"/>
  <c r="F19" i="3"/>
  <c r="E19" i="3"/>
  <c r="D19" i="3"/>
  <c r="C19" i="3"/>
  <c r="B19" i="3"/>
  <c r="M18" i="3"/>
  <c r="L18" i="3"/>
  <c r="K18" i="3"/>
  <c r="J18" i="3"/>
  <c r="I18" i="3"/>
  <c r="H18" i="3"/>
  <c r="G18" i="3"/>
  <c r="F18" i="3"/>
  <c r="E18" i="3"/>
  <c r="D18" i="3"/>
  <c r="C18" i="3"/>
  <c r="B18" i="3"/>
  <c r="M17" i="3"/>
  <c r="L17" i="3"/>
  <c r="K17" i="3"/>
  <c r="J17" i="3"/>
  <c r="I17" i="3"/>
  <c r="H17" i="3"/>
  <c r="G17" i="3"/>
  <c r="F17" i="3"/>
  <c r="E17" i="3"/>
  <c r="D17" i="3"/>
  <c r="C17" i="3"/>
  <c r="B17" i="3"/>
  <c r="M16" i="3"/>
  <c r="L16" i="3"/>
  <c r="K16" i="3"/>
  <c r="J16" i="3"/>
  <c r="I16" i="3"/>
  <c r="H16" i="3"/>
  <c r="G16" i="3"/>
  <c r="F16" i="3"/>
  <c r="E16" i="3"/>
  <c r="D16" i="3"/>
  <c r="C16" i="3"/>
  <c r="B16" i="3"/>
  <c r="M15" i="3"/>
  <c r="L15" i="3"/>
  <c r="K15" i="3"/>
  <c r="J15" i="3"/>
  <c r="I15" i="3"/>
  <c r="H15" i="3"/>
  <c r="G15" i="3"/>
  <c r="F15" i="3"/>
  <c r="E15" i="3"/>
  <c r="D15" i="3"/>
  <c r="C15" i="3"/>
  <c r="B15" i="3"/>
  <c r="H14" i="3"/>
  <c r="M13" i="3"/>
  <c r="L13" i="3"/>
  <c r="K13" i="3"/>
  <c r="J13" i="3"/>
  <c r="I13" i="3"/>
  <c r="I14" i="3" s="1"/>
  <c r="H13" i="3"/>
  <c r="G13" i="3"/>
  <c r="F13" i="3"/>
  <c r="E13" i="3"/>
  <c r="D13" i="3"/>
  <c r="C13" i="3"/>
  <c r="B13" i="3"/>
  <c r="M12" i="3"/>
  <c r="L12" i="3"/>
  <c r="K12" i="3"/>
  <c r="J12" i="3"/>
  <c r="J14" i="3" s="1"/>
  <c r="I12" i="3"/>
  <c r="H12" i="3"/>
  <c r="G12" i="3"/>
  <c r="F12" i="3"/>
  <c r="E12" i="3"/>
  <c r="D12" i="3"/>
  <c r="C12" i="3"/>
  <c r="B12" i="3"/>
  <c r="B14" i="3" s="1"/>
  <c r="B12" i="2"/>
  <c r="C12" i="2"/>
  <c r="D12" i="2"/>
  <c r="D14" i="2" s="1"/>
  <c r="E12" i="2"/>
  <c r="F12" i="2"/>
  <c r="G12" i="2"/>
  <c r="H12" i="2"/>
  <c r="B13" i="2"/>
  <c r="B14" i="2" s="1"/>
  <c r="C13" i="2"/>
  <c r="D13" i="2"/>
  <c r="E13" i="2"/>
  <c r="F13" i="2"/>
  <c r="G13" i="2"/>
  <c r="G14" i="2" s="1"/>
  <c r="H13" i="2"/>
  <c r="C14" i="2"/>
  <c r="N3" i="2"/>
  <c r="N4" i="2"/>
  <c r="N5" i="2"/>
  <c r="N6" i="2"/>
  <c r="N7" i="2"/>
  <c r="N8" i="2"/>
  <c r="N9" i="2"/>
  <c r="N10" i="2"/>
  <c r="I12" i="2"/>
  <c r="J12" i="2"/>
  <c r="K12" i="2"/>
  <c r="L12" i="2"/>
  <c r="M12" i="2"/>
  <c r="I13" i="2"/>
  <c r="J13" i="2"/>
  <c r="K13" i="2"/>
  <c r="L13" i="2"/>
  <c r="M13" i="2"/>
  <c r="B15" i="2"/>
  <c r="C15" i="2"/>
  <c r="D15" i="2"/>
  <c r="E15" i="2"/>
  <c r="F15" i="2"/>
  <c r="G15" i="2"/>
  <c r="H15" i="2"/>
  <c r="I15" i="2"/>
  <c r="J15" i="2"/>
  <c r="K15" i="2"/>
  <c r="L15" i="2"/>
  <c r="M15" i="2"/>
  <c r="B16" i="2"/>
  <c r="C16" i="2"/>
  <c r="D16" i="2"/>
  <c r="E16" i="2"/>
  <c r="F16" i="2"/>
  <c r="G16" i="2"/>
  <c r="H16" i="2"/>
  <c r="I16" i="2"/>
  <c r="J16" i="2"/>
  <c r="K16" i="2"/>
  <c r="L16" i="2"/>
  <c r="M16" i="2"/>
  <c r="B17" i="2"/>
  <c r="C17" i="2"/>
  <c r="D17" i="2"/>
  <c r="E17" i="2"/>
  <c r="F17" i="2"/>
  <c r="G17" i="2"/>
  <c r="H17" i="2"/>
  <c r="I17" i="2"/>
  <c r="J17" i="2"/>
  <c r="K17" i="2"/>
  <c r="L17" i="2"/>
  <c r="M17" i="2"/>
  <c r="B18" i="2"/>
  <c r="C18" i="2"/>
  <c r="D18" i="2"/>
  <c r="E18" i="2"/>
  <c r="F18" i="2"/>
  <c r="G18" i="2"/>
  <c r="H18" i="2"/>
  <c r="I18" i="2"/>
  <c r="J18" i="2"/>
  <c r="K18" i="2"/>
  <c r="L18" i="2"/>
  <c r="M18" i="2"/>
  <c r="B19" i="2"/>
  <c r="C19" i="2"/>
  <c r="D19" i="2"/>
  <c r="E19" i="2"/>
  <c r="F19" i="2"/>
  <c r="G19" i="2"/>
  <c r="H19" i="2"/>
  <c r="I19" i="2"/>
  <c r="J19" i="2"/>
  <c r="K19" i="2"/>
  <c r="L19" i="2"/>
  <c r="M19" i="2"/>
  <c r="E54" i="7" l="1"/>
  <c r="M54" i="7"/>
  <c r="G14" i="4"/>
  <c r="I36" i="4"/>
  <c r="E56" i="4"/>
  <c r="M56" i="4"/>
  <c r="E14" i="5"/>
  <c r="I14" i="5"/>
  <c r="M14" i="5"/>
  <c r="C4" i="11"/>
  <c r="C8" i="11"/>
  <c r="C12" i="11"/>
  <c r="C16" i="11"/>
  <c r="C20" i="11"/>
  <c r="C24" i="11"/>
  <c r="F14" i="4"/>
  <c r="H36" i="4"/>
  <c r="H56" i="4"/>
  <c r="H14" i="5"/>
  <c r="B36" i="4"/>
  <c r="F14" i="5"/>
  <c r="C5" i="11"/>
  <c r="C9" i="11"/>
  <c r="C13" i="11"/>
  <c r="C17" i="11"/>
  <c r="C21" i="11"/>
  <c r="F14" i="3"/>
  <c r="D54" i="7"/>
  <c r="E14" i="2"/>
  <c r="E14" i="3"/>
  <c r="C13" i="7"/>
  <c r="K13" i="7"/>
  <c r="C14" i="5"/>
  <c r="N41" i="4"/>
  <c r="N19" i="4"/>
  <c r="N14" i="6"/>
  <c r="G14" i="3"/>
  <c r="N19" i="5"/>
  <c r="G14" i="5"/>
  <c r="D14" i="5"/>
  <c r="L14" i="5"/>
  <c r="K14" i="5"/>
  <c r="N18" i="5"/>
  <c r="N15" i="5"/>
  <c r="N13" i="5"/>
  <c r="N17" i="5"/>
  <c r="N16" i="5"/>
  <c r="N12" i="5"/>
  <c r="F56" i="4"/>
  <c r="K56" i="4"/>
  <c r="N61" i="4"/>
  <c r="C56" i="4"/>
  <c r="F36" i="4"/>
  <c r="N35" i="4"/>
  <c r="G56" i="4"/>
  <c r="E14" i="4"/>
  <c r="C36" i="4"/>
  <c r="K36" i="4"/>
  <c r="G36" i="4"/>
  <c r="N58" i="4"/>
  <c r="D56" i="4"/>
  <c r="L56" i="4"/>
  <c r="N57" i="4"/>
  <c r="N54" i="4"/>
  <c r="N55" i="4"/>
  <c r="N59" i="4"/>
  <c r="N60" i="4"/>
  <c r="N38" i="4"/>
  <c r="N40" i="4"/>
  <c r="N39" i="4"/>
  <c r="N37" i="4"/>
  <c r="N34" i="4"/>
  <c r="M14" i="4"/>
  <c r="L14" i="4"/>
  <c r="D14" i="4"/>
  <c r="C14" i="4"/>
  <c r="K14" i="4"/>
  <c r="N16" i="4"/>
  <c r="N18" i="4"/>
  <c r="N15" i="4"/>
  <c r="N17" i="4"/>
  <c r="N13" i="4"/>
  <c r="N12" i="4"/>
  <c r="H13" i="7"/>
  <c r="I34" i="7"/>
  <c r="F54" i="7"/>
  <c r="H54" i="7"/>
  <c r="G54" i="7"/>
  <c r="E34" i="7"/>
  <c r="M34" i="7"/>
  <c r="N18" i="7"/>
  <c r="I13" i="7"/>
  <c r="B34" i="7"/>
  <c r="J34" i="7"/>
  <c r="F34" i="7"/>
  <c r="H34" i="7"/>
  <c r="L54" i="7"/>
  <c r="N39" i="7"/>
  <c r="E13" i="7"/>
  <c r="M13" i="7"/>
  <c r="C34" i="7"/>
  <c r="K34" i="7"/>
  <c r="G34" i="7"/>
  <c r="I54" i="7"/>
  <c r="N59" i="7"/>
  <c r="F13" i="7"/>
  <c r="B54" i="7"/>
  <c r="G13" i="7"/>
  <c r="C54" i="7"/>
  <c r="K54" i="7"/>
  <c r="B13" i="7"/>
  <c r="J13" i="7"/>
  <c r="D34" i="7"/>
  <c r="L34" i="7"/>
  <c r="J54" i="7"/>
  <c r="D13" i="7"/>
  <c r="L13" i="7"/>
  <c r="N56" i="7"/>
  <c r="N53" i="7"/>
  <c r="N58" i="7"/>
  <c r="N55" i="7"/>
  <c r="N52" i="7"/>
  <c r="N57" i="7"/>
  <c r="N33" i="7"/>
  <c r="N32" i="7"/>
  <c r="N38" i="7"/>
  <c r="N35" i="7"/>
  <c r="N37" i="7"/>
  <c r="N36" i="7"/>
  <c r="N15" i="7"/>
  <c r="N12" i="7"/>
  <c r="N17" i="7"/>
  <c r="N14" i="7"/>
  <c r="N16" i="7"/>
  <c r="N11" i="7"/>
  <c r="M14" i="3"/>
  <c r="D14" i="3"/>
  <c r="L14" i="3"/>
  <c r="C14" i="3"/>
  <c r="K14" i="3"/>
  <c r="N18" i="3"/>
  <c r="N15" i="3"/>
  <c r="N13" i="3"/>
  <c r="N12" i="3"/>
  <c r="N17" i="3"/>
  <c r="N16" i="3"/>
  <c r="H14" i="2"/>
  <c r="F14" i="2"/>
  <c r="I14" i="2"/>
  <c r="J14" i="2"/>
  <c r="N19" i="2"/>
  <c r="K14" i="2"/>
  <c r="M14" i="2"/>
  <c r="N13" i="2"/>
  <c r="N15" i="2"/>
  <c r="L14" i="2"/>
  <c r="N16" i="2"/>
  <c r="N18" i="2"/>
  <c r="N17" i="2"/>
  <c r="N12" i="2"/>
  <c r="N14" i="3" l="1"/>
  <c r="N36" i="4"/>
  <c r="N14" i="5"/>
  <c r="N56" i="4"/>
  <c r="N14" i="4"/>
  <c r="N34" i="7"/>
  <c r="N54" i="7"/>
  <c r="N13" i="7"/>
  <c r="N14" i="2"/>
</calcChain>
</file>

<file path=xl/sharedStrings.xml><?xml version="1.0" encoding="utf-8"?>
<sst xmlns="http://schemas.openxmlformats.org/spreadsheetml/2006/main" count="3286" uniqueCount="3055">
  <si>
    <t>Summary</t>
  </si>
  <si>
    <t>9°33'1.54"N, 78°56'48.01"W</t>
  </si>
  <si>
    <t>apr 22,1997</t>
  </si>
  <si>
    <t>jun 2,1998</t>
  </si>
  <si>
    <t>Dr.R.Robertson</t>
  </si>
  <si>
    <t>9°33'8.95"N, 78°57'08.15"W</t>
  </si>
  <si>
    <t>Location</t>
  </si>
  <si>
    <t>Depth (m)</t>
  </si>
  <si>
    <t>Coordinates</t>
  </si>
  <si>
    <t>Dec Lat</t>
  </si>
  <si>
    <t>Dec Long</t>
  </si>
  <si>
    <t>Start</t>
  </si>
  <si>
    <t>End</t>
  </si>
  <si>
    <t>PI</t>
  </si>
  <si>
    <t>San Blas Station</t>
  </si>
  <si>
    <t>Golfo de San Blas A</t>
  </si>
  <si>
    <t>Golfo de San Blas B</t>
  </si>
  <si>
    <t>Avg Temperature, (°C)</t>
  </si>
  <si>
    <t>Year</t>
  </si>
  <si>
    <t>Jan</t>
  </si>
  <si>
    <t>Feb</t>
  </si>
  <si>
    <t>Mar</t>
  </si>
  <si>
    <t>Apr</t>
  </si>
  <si>
    <t>May</t>
  </si>
  <si>
    <t>June</t>
  </si>
  <si>
    <t>July</t>
  </si>
  <si>
    <t>Aug</t>
  </si>
  <si>
    <t>Sep</t>
  </si>
  <si>
    <t>Oct</t>
  </si>
  <si>
    <t>Nov</t>
  </si>
  <si>
    <t>Dec</t>
  </si>
  <si>
    <t>Avg</t>
  </si>
  <si>
    <t>mean</t>
  </si>
  <si>
    <t>sd</t>
  </si>
  <si>
    <t>cv</t>
  </si>
  <si>
    <t>min</t>
  </si>
  <si>
    <t>max</t>
  </si>
  <si>
    <t>Q25</t>
  </si>
  <si>
    <t>Q50</t>
  </si>
  <si>
    <t>Q75</t>
  </si>
  <si>
    <t>Month</t>
  </si>
  <si>
    <t>SST</t>
  </si>
  <si>
    <t>Station</t>
  </si>
  <si>
    <t>Reef A</t>
  </si>
  <si>
    <t>Reef B</t>
  </si>
  <si>
    <t>Solar Rad</t>
  </si>
  <si>
    <t>Ws</t>
  </si>
  <si>
    <t>Temp</t>
  </si>
  <si>
    <t>Rain</t>
  </si>
  <si>
    <t>Wind Speed (monthly average), km/hr</t>
  </si>
  <si>
    <t>Wind Speed (monthly maximum), km/hr</t>
  </si>
  <si>
    <t xml:space="preserve">Wind Speed (monthly average daily maximum), km/hr </t>
  </si>
  <si>
    <t>Rain (mm)</t>
  </si>
  <si>
    <t>Wind Direction (Deg)</t>
  </si>
  <si>
    <t>Monthly Salinity (ppt) - Station</t>
  </si>
  <si>
    <r>
      <t>Monthly Avg Daily Solar Radiation (MJ/m</t>
    </r>
    <r>
      <rPr>
        <b/>
        <vertAlign val="superscript"/>
        <sz val="14"/>
        <color rgb="FFFF0000"/>
        <rFont val="Calibri"/>
        <family val="2"/>
        <scheme val="minor"/>
      </rPr>
      <t>2</t>
    </r>
    <r>
      <rPr>
        <b/>
        <sz val="14"/>
        <color rgb="FFFF0000"/>
        <rFont val="Calibri"/>
        <family val="2"/>
        <scheme val="minor"/>
      </rPr>
      <t xml:space="preserve">/day) </t>
    </r>
  </si>
  <si>
    <t>hour</t>
  </si>
  <si>
    <t>Rain (Sum)</t>
  </si>
  <si>
    <t>Rain (%)</t>
  </si>
  <si>
    <t>Air Temp</t>
  </si>
  <si>
    <t>Wind Sp.</t>
  </si>
  <si>
    <t>Sol Rad</t>
  </si>
  <si>
    <t>date</t>
  </si>
  <si>
    <t>24-Sep-91</t>
  </si>
  <si>
    <t>25-Sep-91</t>
  </si>
  <si>
    <t>26-Sep-91</t>
  </si>
  <si>
    <t>27-Sep-91</t>
  </si>
  <si>
    <t>28-Sep-91</t>
  </si>
  <si>
    <t>29-Sep-91</t>
  </si>
  <si>
    <t>30-Sep-91</t>
  </si>
  <si>
    <t>01-Oct-91</t>
  </si>
  <si>
    <t>02-Oct-91</t>
  </si>
  <si>
    <t>03-Oct-91</t>
  </si>
  <si>
    <t>04-Oct-91</t>
  </si>
  <si>
    <t>05-Oct-91</t>
  </si>
  <si>
    <t>06-Oct-91</t>
  </si>
  <si>
    <t>07-Oct-91</t>
  </si>
  <si>
    <t>08-Oct-91</t>
  </si>
  <si>
    <t>09-Oct-91</t>
  </si>
  <si>
    <t>10-Oct-91</t>
  </si>
  <si>
    <t>11-Oct-91</t>
  </si>
  <si>
    <t>12-Oct-91</t>
  </si>
  <si>
    <t>13-Oct-91</t>
  </si>
  <si>
    <t>14-Oct-91</t>
  </si>
  <si>
    <t>15-Oct-91</t>
  </si>
  <si>
    <t>16-Oct-91</t>
  </si>
  <si>
    <t>17-Oct-91</t>
  </si>
  <si>
    <t>18-Oct-91</t>
  </si>
  <si>
    <t>19-Oct-91</t>
  </si>
  <si>
    <t>20-Oct-91</t>
  </si>
  <si>
    <t>21-Oct-91</t>
  </si>
  <si>
    <t>22-Oct-91</t>
  </si>
  <si>
    <t>23-Oct-91</t>
  </si>
  <si>
    <t>24-Oct-91</t>
  </si>
  <si>
    <t>25-Oct-91</t>
  </si>
  <si>
    <t>26-Oct-91</t>
  </si>
  <si>
    <t>27-Oct-91</t>
  </si>
  <si>
    <t>28-Oct-91</t>
  </si>
  <si>
    <t>29-Oct-91</t>
  </si>
  <si>
    <t>30-Oct-91</t>
  </si>
  <si>
    <t>31-Oct-91</t>
  </si>
  <si>
    <t>01-Nov-91</t>
  </si>
  <si>
    <t>02-Nov-91</t>
  </si>
  <si>
    <t>03-Nov-91</t>
  </si>
  <si>
    <t>04-Nov-91</t>
  </si>
  <si>
    <t>05-Nov-91</t>
  </si>
  <si>
    <t>06-Nov-91</t>
  </si>
  <si>
    <t>07-Nov-91</t>
  </si>
  <si>
    <t>08-Nov-91</t>
  </si>
  <si>
    <t>09-Nov-91</t>
  </si>
  <si>
    <t>10-Nov-91</t>
  </si>
  <si>
    <t>11-Nov-91</t>
  </si>
  <si>
    <t>12-Nov-91</t>
  </si>
  <si>
    <t>13-Nov-91</t>
  </si>
  <si>
    <t>14-Nov-91</t>
  </si>
  <si>
    <t>15-Nov-91</t>
  </si>
  <si>
    <t>16-Nov-91</t>
  </si>
  <si>
    <t>17-Nov-91</t>
  </si>
  <si>
    <t>18-Nov-91</t>
  </si>
  <si>
    <t>19-Nov-91</t>
  </si>
  <si>
    <t>20-Nov-91</t>
  </si>
  <si>
    <t>21-Nov-91</t>
  </si>
  <si>
    <t>22-Nov-91</t>
  </si>
  <si>
    <t>23-Nov-91</t>
  </si>
  <si>
    <t>24-Nov-91</t>
  </si>
  <si>
    <t>25-Nov-91</t>
  </si>
  <si>
    <t>26-Nov-91</t>
  </si>
  <si>
    <t>27-Nov-91</t>
  </si>
  <si>
    <t>28-Nov-91</t>
  </si>
  <si>
    <t>29-Nov-91</t>
  </si>
  <si>
    <t>30-Nov-91</t>
  </si>
  <si>
    <t>01-Dec-91</t>
  </si>
  <si>
    <t>02-Dec-91</t>
  </si>
  <si>
    <t>03-Dec-91</t>
  </si>
  <si>
    <t>04-Dec-91</t>
  </si>
  <si>
    <t>05-Dec-91</t>
  </si>
  <si>
    <t>06-Dec-91</t>
  </si>
  <si>
    <t>07-Dec-91</t>
  </si>
  <si>
    <t>08-Dec-91</t>
  </si>
  <si>
    <t>09-Dec-91</t>
  </si>
  <si>
    <t>10-Dec-91</t>
  </si>
  <si>
    <t>11-Dec-91</t>
  </si>
  <si>
    <t>12-Dec-91</t>
  </si>
  <si>
    <t>13-Dec-91</t>
  </si>
  <si>
    <t>14-Dec-91</t>
  </si>
  <si>
    <t>15-Dec-91</t>
  </si>
  <si>
    <t>16-Dec-91</t>
  </si>
  <si>
    <t>17-Dec-91</t>
  </si>
  <si>
    <t>18-Dec-91</t>
  </si>
  <si>
    <t>19-Dec-91</t>
  </si>
  <si>
    <t>20-Dec-91</t>
  </si>
  <si>
    <t>21-Dec-91</t>
  </si>
  <si>
    <t>22-Dec-91</t>
  </si>
  <si>
    <t>23-Dec-91</t>
  </si>
  <si>
    <t>24-Dec-91</t>
  </si>
  <si>
    <t>25-Dec-91</t>
  </si>
  <si>
    <t>26-Dec-91</t>
  </si>
  <si>
    <t>27-Dec-91</t>
  </si>
  <si>
    <t>28-Dec-91</t>
  </si>
  <si>
    <t>29-Dec-91</t>
  </si>
  <si>
    <t>30-Dec-91</t>
  </si>
  <si>
    <t>31-Dec-91</t>
  </si>
  <si>
    <t>01-Jan-92</t>
  </si>
  <si>
    <t>02-Jan-92</t>
  </si>
  <si>
    <t>03-Jan-92</t>
  </si>
  <si>
    <t>04-Jan-92</t>
  </si>
  <si>
    <t>05-Jan-92</t>
  </si>
  <si>
    <t>06-Jan-92</t>
  </si>
  <si>
    <t>07-Jan-92</t>
  </si>
  <si>
    <t>08-Jan-92</t>
  </si>
  <si>
    <t>09-Jan-92</t>
  </si>
  <si>
    <t>10-Jan-92</t>
  </si>
  <si>
    <t>11-Jan-92</t>
  </si>
  <si>
    <t>12-Jan-92</t>
  </si>
  <si>
    <t>13-Jan-92</t>
  </si>
  <si>
    <t>14-Jan-92</t>
  </si>
  <si>
    <t>15-Jan-92</t>
  </si>
  <si>
    <t>16-Jan-92</t>
  </si>
  <si>
    <t>17-Jan-92</t>
  </si>
  <si>
    <t>18-Jan-92</t>
  </si>
  <si>
    <t>19-Jan-92</t>
  </si>
  <si>
    <t>20-Jan-92</t>
  </si>
  <si>
    <t>21-Jan-92</t>
  </si>
  <si>
    <t>22-Jan-92</t>
  </si>
  <si>
    <t>23-Jan-92</t>
  </si>
  <si>
    <t>24-Jan-92</t>
  </si>
  <si>
    <t>25-Jan-92</t>
  </si>
  <si>
    <t>26-Jan-92</t>
  </si>
  <si>
    <t>27-Jan-92</t>
  </si>
  <si>
    <t>28-Jan-92</t>
  </si>
  <si>
    <t>29-Jan-92</t>
  </si>
  <si>
    <t>30-Jan-92</t>
  </si>
  <si>
    <t>31-Jan-92</t>
  </si>
  <si>
    <t>01-Feb-92</t>
  </si>
  <si>
    <t>02-Feb-92</t>
  </si>
  <si>
    <t>03-Feb-92</t>
  </si>
  <si>
    <t>04-Feb-92</t>
  </si>
  <si>
    <t>05-Feb-92</t>
  </si>
  <si>
    <t>06-Feb-92</t>
  </si>
  <si>
    <t>07-Feb-92</t>
  </si>
  <si>
    <t>08-Feb-92</t>
  </si>
  <si>
    <t>09-Feb-92</t>
  </si>
  <si>
    <t>10-Feb-92</t>
  </si>
  <si>
    <t>11-Feb-92</t>
  </si>
  <si>
    <t>12-Feb-92</t>
  </si>
  <si>
    <t>13-Feb-92</t>
  </si>
  <si>
    <t>14-Feb-92</t>
  </si>
  <si>
    <t>15-Feb-92</t>
  </si>
  <si>
    <t>16-Feb-92</t>
  </si>
  <si>
    <t>17-Feb-92</t>
  </si>
  <si>
    <t>18-Feb-92</t>
  </si>
  <si>
    <t>19-Feb-92</t>
  </si>
  <si>
    <t>20-Feb-92</t>
  </si>
  <si>
    <t>21-Feb-92</t>
  </si>
  <si>
    <t>22-Feb-92</t>
  </si>
  <si>
    <t>23-Feb-92</t>
  </si>
  <si>
    <t>24-Feb-92</t>
  </si>
  <si>
    <t>25-Feb-92</t>
  </si>
  <si>
    <t>26-Feb-92</t>
  </si>
  <si>
    <t>27-Feb-92</t>
  </si>
  <si>
    <t>28-Feb-92</t>
  </si>
  <si>
    <t>29-Feb-92</t>
  </si>
  <si>
    <t>01-Mar-92</t>
  </si>
  <si>
    <t>02-Mar-92</t>
  </si>
  <si>
    <t>03-Mar-92</t>
  </si>
  <si>
    <t>04-Mar-92</t>
  </si>
  <si>
    <t>05-Mar-92</t>
  </si>
  <si>
    <t>06-Mar-92</t>
  </si>
  <si>
    <t>07-Mar-92</t>
  </si>
  <si>
    <t>08-Mar-92</t>
  </si>
  <si>
    <t>09-Mar-92</t>
  </si>
  <si>
    <t>10-Mar-92</t>
  </si>
  <si>
    <t>11-Mar-92</t>
  </si>
  <si>
    <t>12-Mar-92</t>
  </si>
  <si>
    <t>13-Mar-92</t>
  </si>
  <si>
    <t>14-Mar-92</t>
  </si>
  <si>
    <t>15-Mar-92</t>
  </si>
  <si>
    <t>16-Mar-92</t>
  </si>
  <si>
    <t>17-Mar-92</t>
  </si>
  <si>
    <t>18-Mar-92</t>
  </si>
  <si>
    <t>19-Mar-92</t>
  </si>
  <si>
    <t>20-Mar-92</t>
  </si>
  <si>
    <t>21-Mar-92</t>
  </si>
  <si>
    <t>22-Mar-92</t>
  </si>
  <si>
    <t>23-Mar-92</t>
  </si>
  <si>
    <t>24-Mar-92</t>
  </si>
  <si>
    <t>25-Mar-92</t>
  </si>
  <si>
    <t>26-Mar-92</t>
  </si>
  <si>
    <t>27-Mar-92</t>
  </si>
  <si>
    <t>28-Mar-92</t>
  </si>
  <si>
    <t>29-Mar-92</t>
  </si>
  <si>
    <t>30-Mar-92</t>
  </si>
  <si>
    <t>31-Mar-92</t>
  </si>
  <si>
    <t>01-Apr-92</t>
  </si>
  <si>
    <t>02-Apr-92</t>
  </si>
  <si>
    <t>03-Apr-92</t>
  </si>
  <si>
    <t>04-Apr-92</t>
  </si>
  <si>
    <t>05-Apr-92</t>
  </si>
  <si>
    <t>06-Apr-92</t>
  </si>
  <si>
    <t>07-Apr-92</t>
  </si>
  <si>
    <t>08-Apr-92</t>
  </si>
  <si>
    <t>09-Apr-92</t>
  </si>
  <si>
    <t>10-Apr-92</t>
  </si>
  <si>
    <t>11-Apr-92</t>
  </si>
  <si>
    <t>12-Apr-92</t>
  </si>
  <si>
    <t>13-Apr-92</t>
  </si>
  <si>
    <t>14-Apr-92</t>
  </si>
  <si>
    <t>15-Apr-92</t>
  </si>
  <si>
    <t>16-Apr-92</t>
  </si>
  <si>
    <t>17-Apr-92</t>
  </si>
  <si>
    <t>18-Apr-92</t>
  </si>
  <si>
    <t>19-Apr-92</t>
  </si>
  <si>
    <t>20-Apr-92</t>
  </si>
  <si>
    <t>21-Apr-92</t>
  </si>
  <si>
    <t>22-Apr-92</t>
  </si>
  <si>
    <t>23-Apr-92</t>
  </si>
  <si>
    <t>24-Apr-92</t>
  </si>
  <si>
    <t>25-Apr-92</t>
  </si>
  <si>
    <t>26-Apr-92</t>
  </si>
  <si>
    <t>27-Apr-92</t>
  </si>
  <si>
    <t>28-Apr-92</t>
  </si>
  <si>
    <t>29-Apr-92</t>
  </si>
  <si>
    <t>30-Apr-92</t>
  </si>
  <si>
    <t>01-May-92</t>
  </si>
  <si>
    <t>02-May-92</t>
  </si>
  <si>
    <t>03-May-92</t>
  </si>
  <si>
    <t>04-May-92</t>
  </si>
  <si>
    <t>05-May-92</t>
  </si>
  <si>
    <t>06-May-92</t>
  </si>
  <si>
    <t>07-May-92</t>
  </si>
  <si>
    <t>08-May-92</t>
  </si>
  <si>
    <t>09-May-92</t>
  </si>
  <si>
    <t>10-May-92</t>
  </si>
  <si>
    <t>11-May-92</t>
  </si>
  <si>
    <t>12-May-92</t>
  </si>
  <si>
    <t>13-May-92</t>
  </si>
  <si>
    <t>14-May-92</t>
  </si>
  <si>
    <t>15-May-92</t>
  </si>
  <si>
    <t>16-May-92</t>
  </si>
  <si>
    <t>17-May-92</t>
  </si>
  <si>
    <t>18-May-92</t>
  </si>
  <si>
    <t>19-May-92</t>
  </si>
  <si>
    <t>20-May-92</t>
  </si>
  <si>
    <t>21-May-92</t>
  </si>
  <si>
    <t>22-May-92</t>
  </si>
  <si>
    <t>23-May-92</t>
  </si>
  <si>
    <t>24-May-92</t>
  </si>
  <si>
    <t>25-May-92</t>
  </si>
  <si>
    <t>26-May-92</t>
  </si>
  <si>
    <t>27-May-92</t>
  </si>
  <si>
    <t>28-May-92</t>
  </si>
  <si>
    <t>29-May-92</t>
  </si>
  <si>
    <t>30-May-92</t>
  </si>
  <si>
    <t>31-May-92</t>
  </si>
  <si>
    <t>01-Jun-92</t>
  </si>
  <si>
    <t>02-Jun-92</t>
  </si>
  <si>
    <t>03-Jun-92</t>
  </si>
  <si>
    <t>04-Jun-92</t>
  </si>
  <si>
    <t>05-Jun-92</t>
  </si>
  <si>
    <t>06-Jun-92</t>
  </si>
  <si>
    <t>07-Jun-92</t>
  </si>
  <si>
    <t>08-Jun-92</t>
  </si>
  <si>
    <t>09-Jun-92</t>
  </si>
  <si>
    <t>10-Jun-92</t>
  </si>
  <si>
    <t>11-Jun-92</t>
  </si>
  <si>
    <t>12-Jun-92</t>
  </si>
  <si>
    <t>13-Jun-92</t>
  </si>
  <si>
    <t>14-Jun-92</t>
  </si>
  <si>
    <t>15-Jun-92</t>
  </si>
  <si>
    <t>16-Jun-92</t>
  </si>
  <si>
    <t>17-Jun-92</t>
  </si>
  <si>
    <t>18-Jun-92</t>
  </si>
  <si>
    <t>19-Jun-92</t>
  </si>
  <si>
    <t>20-Jun-92</t>
  </si>
  <si>
    <t>21-Jun-92</t>
  </si>
  <si>
    <t>22-Jun-92</t>
  </si>
  <si>
    <t>23-Jun-92</t>
  </si>
  <si>
    <t>24-Jun-92</t>
  </si>
  <si>
    <t>25-Jun-92</t>
  </si>
  <si>
    <t>26-Jun-92</t>
  </si>
  <si>
    <t>27-Jun-92</t>
  </si>
  <si>
    <t>28-Jun-92</t>
  </si>
  <si>
    <t>29-Jun-92</t>
  </si>
  <si>
    <t>30-Jun-92</t>
  </si>
  <si>
    <t>01-Jul-92</t>
  </si>
  <si>
    <t>02-Jul-92</t>
  </si>
  <si>
    <t>03-Jul-92</t>
  </si>
  <si>
    <t>04-Jul-92</t>
  </si>
  <si>
    <t>05-Jul-92</t>
  </si>
  <si>
    <t>06-Jul-92</t>
  </si>
  <si>
    <t>07-Jul-92</t>
  </si>
  <si>
    <t>08-Jul-92</t>
  </si>
  <si>
    <t>09-Jul-92</t>
  </si>
  <si>
    <t>10-Jul-92</t>
  </si>
  <si>
    <t>11-Jul-92</t>
  </si>
  <si>
    <t>12-Jul-92</t>
  </si>
  <si>
    <t>13-Jul-92</t>
  </si>
  <si>
    <t>14-Jul-92</t>
  </si>
  <si>
    <t>15-Jul-92</t>
  </si>
  <si>
    <t>16-Jul-92</t>
  </si>
  <si>
    <t>17-Jul-92</t>
  </si>
  <si>
    <t>18-Jul-92</t>
  </si>
  <si>
    <t>19-Jul-92</t>
  </si>
  <si>
    <t>20-Jul-92</t>
  </si>
  <si>
    <t>21-Jul-92</t>
  </si>
  <si>
    <t>22-Jul-92</t>
  </si>
  <si>
    <t>23-Jul-92</t>
  </si>
  <si>
    <t>24-Jul-92</t>
  </si>
  <si>
    <t>25-Jul-92</t>
  </si>
  <si>
    <t>26-Jul-92</t>
  </si>
  <si>
    <t>27-Jul-92</t>
  </si>
  <si>
    <t>28-Jul-92</t>
  </si>
  <si>
    <t>29-Jul-92</t>
  </si>
  <si>
    <t>30-Jul-92</t>
  </si>
  <si>
    <t>31-Jul-92</t>
  </si>
  <si>
    <t>01-Aug-92</t>
  </si>
  <si>
    <t>02-Aug-92</t>
  </si>
  <si>
    <t>03-Aug-92</t>
  </si>
  <si>
    <t>04-Aug-92</t>
  </si>
  <si>
    <t>05-Aug-92</t>
  </si>
  <si>
    <t>06-Aug-92</t>
  </si>
  <si>
    <t>07-Aug-92</t>
  </si>
  <si>
    <t>08-Aug-92</t>
  </si>
  <si>
    <t>09-Aug-92</t>
  </si>
  <si>
    <t>10-Aug-92</t>
  </si>
  <si>
    <t>11-Aug-92</t>
  </si>
  <si>
    <t>12-Aug-92</t>
  </si>
  <si>
    <t>13-Aug-92</t>
  </si>
  <si>
    <t>14-Aug-92</t>
  </si>
  <si>
    <t>15-Aug-92</t>
  </si>
  <si>
    <t>16-Aug-92</t>
  </si>
  <si>
    <t>17-Aug-92</t>
  </si>
  <si>
    <t>18-Aug-92</t>
  </si>
  <si>
    <t>19-Aug-92</t>
  </si>
  <si>
    <t>20-Aug-92</t>
  </si>
  <si>
    <t>21-Aug-92</t>
  </si>
  <si>
    <t>22-Aug-92</t>
  </si>
  <si>
    <t>23-Aug-92</t>
  </si>
  <si>
    <t>24-Aug-92</t>
  </si>
  <si>
    <t>25-Aug-92</t>
  </si>
  <si>
    <t>26-Aug-92</t>
  </si>
  <si>
    <t>27-Aug-92</t>
  </si>
  <si>
    <t>28-Aug-92</t>
  </si>
  <si>
    <t>29-Aug-92</t>
  </si>
  <si>
    <t>30-Aug-92</t>
  </si>
  <si>
    <t>31-Aug-92</t>
  </si>
  <si>
    <t>01-Sep-92</t>
  </si>
  <si>
    <t>02-Sep-92</t>
  </si>
  <si>
    <t>03-Sep-92</t>
  </si>
  <si>
    <t>04-Sep-92</t>
  </si>
  <si>
    <t>05-Sep-92</t>
  </si>
  <si>
    <t>06-Sep-92</t>
  </si>
  <si>
    <t>07-Sep-92</t>
  </si>
  <si>
    <t>08-Sep-92</t>
  </si>
  <si>
    <t>09-Sep-92</t>
  </si>
  <si>
    <t>10-Sep-92</t>
  </si>
  <si>
    <t>11-Sep-92</t>
  </si>
  <si>
    <t>12-Sep-92</t>
  </si>
  <si>
    <t>13-Sep-92</t>
  </si>
  <si>
    <t>14-Sep-92</t>
  </si>
  <si>
    <t>15-Sep-92</t>
  </si>
  <si>
    <t>16-Sep-92</t>
  </si>
  <si>
    <t>17-Sep-92</t>
  </si>
  <si>
    <t>18-Sep-92</t>
  </si>
  <si>
    <t>19-Sep-92</t>
  </si>
  <si>
    <t>20-Sep-92</t>
  </si>
  <si>
    <t>21-Sep-92</t>
  </si>
  <si>
    <t>22-Sep-92</t>
  </si>
  <si>
    <t>23-Sep-92</t>
  </si>
  <si>
    <t>24-Sep-92</t>
  </si>
  <si>
    <t>25-Sep-92</t>
  </si>
  <si>
    <t>26-Sep-92</t>
  </si>
  <si>
    <t>27-Sep-92</t>
  </si>
  <si>
    <t>28-Sep-92</t>
  </si>
  <si>
    <t>29-Sep-92</t>
  </si>
  <si>
    <t>30-Sep-92</t>
  </si>
  <si>
    <t>01-Oct-92</t>
  </si>
  <si>
    <t>02-Oct-92</t>
  </si>
  <si>
    <t>03-Oct-92</t>
  </si>
  <si>
    <t>04-Oct-92</t>
  </si>
  <si>
    <t>05-Oct-92</t>
  </si>
  <si>
    <t>06-Oct-92</t>
  </si>
  <si>
    <t>07-Oct-92</t>
  </si>
  <si>
    <t>08-Oct-92</t>
  </si>
  <si>
    <t>09-Oct-92</t>
  </si>
  <si>
    <t>10-Oct-92</t>
  </si>
  <si>
    <t>11-Oct-92</t>
  </si>
  <si>
    <t>12-Oct-92</t>
  </si>
  <si>
    <t>13-Oct-92</t>
  </si>
  <si>
    <t>14-Oct-92</t>
  </si>
  <si>
    <t>15-Oct-92</t>
  </si>
  <si>
    <t>16-Oct-92</t>
  </si>
  <si>
    <t>17-Oct-92</t>
  </si>
  <si>
    <t>18-Oct-92</t>
  </si>
  <si>
    <t>19-Oct-92</t>
  </si>
  <si>
    <t>20-Oct-92</t>
  </si>
  <si>
    <t>21-Oct-92</t>
  </si>
  <si>
    <t>22-Oct-92</t>
  </si>
  <si>
    <t>23-Oct-92</t>
  </si>
  <si>
    <t>24-Oct-92</t>
  </si>
  <si>
    <t>25-Oct-92</t>
  </si>
  <si>
    <t>26-Oct-92</t>
  </si>
  <si>
    <t>27-Oct-92</t>
  </si>
  <si>
    <t>28-Oct-92</t>
  </si>
  <si>
    <t>29-Oct-92</t>
  </si>
  <si>
    <t>30-Oct-92</t>
  </si>
  <si>
    <t>31-Oct-92</t>
  </si>
  <si>
    <t>01-Nov-92</t>
  </si>
  <si>
    <t>02-Nov-92</t>
  </si>
  <si>
    <t>03-Nov-92</t>
  </si>
  <si>
    <t>04-Nov-92</t>
  </si>
  <si>
    <t>05-Nov-92</t>
  </si>
  <si>
    <t>06-Nov-92</t>
  </si>
  <si>
    <t>07-Nov-92</t>
  </si>
  <si>
    <t>08-Nov-92</t>
  </si>
  <si>
    <t>09-Nov-92</t>
  </si>
  <si>
    <t>10-Nov-92</t>
  </si>
  <si>
    <t>11-Nov-92</t>
  </si>
  <si>
    <t>12-Nov-92</t>
  </si>
  <si>
    <t>13-Nov-92</t>
  </si>
  <si>
    <t>14-Nov-92</t>
  </si>
  <si>
    <t>15-Nov-92</t>
  </si>
  <si>
    <t>16-Nov-92</t>
  </si>
  <si>
    <t>17-Nov-92</t>
  </si>
  <si>
    <t>18-Nov-92</t>
  </si>
  <si>
    <t>19-Nov-92</t>
  </si>
  <si>
    <t>20-Nov-92</t>
  </si>
  <si>
    <t>21-Nov-92</t>
  </si>
  <si>
    <t>22-Nov-92</t>
  </si>
  <si>
    <t>23-Nov-92</t>
  </si>
  <si>
    <t>24-Nov-92</t>
  </si>
  <si>
    <t>25-Nov-92</t>
  </si>
  <si>
    <t>26-Nov-92</t>
  </si>
  <si>
    <t>27-Nov-92</t>
  </si>
  <si>
    <t>28-Nov-92</t>
  </si>
  <si>
    <t>29-Nov-92</t>
  </si>
  <si>
    <t>30-Nov-92</t>
  </si>
  <si>
    <t>01-Dec-92</t>
  </si>
  <si>
    <t>02-Dec-92</t>
  </si>
  <si>
    <t>03-Dec-92</t>
  </si>
  <si>
    <t>04-Dec-92</t>
  </si>
  <si>
    <t>05-Dec-92</t>
  </si>
  <si>
    <t>06-Dec-92</t>
  </si>
  <si>
    <t>07-Dec-92</t>
  </si>
  <si>
    <t>08-Dec-92</t>
  </si>
  <si>
    <t>09-Dec-92</t>
  </si>
  <si>
    <t>10-Dec-92</t>
  </si>
  <si>
    <t>11-Dec-92</t>
  </si>
  <si>
    <t>12-Dec-92</t>
  </si>
  <si>
    <t>13-Dec-92</t>
  </si>
  <si>
    <t>14-Dec-92</t>
  </si>
  <si>
    <t>15-Dec-92</t>
  </si>
  <si>
    <t>16-Dec-92</t>
  </si>
  <si>
    <t>17-Dec-92</t>
  </si>
  <si>
    <t>18-Dec-92</t>
  </si>
  <si>
    <t>19-Dec-92</t>
  </si>
  <si>
    <t>20-Dec-92</t>
  </si>
  <si>
    <t>21-Dec-92</t>
  </si>
  <si>
    <t>22-Dec-92</t>
  </si>
  <si>
    <t>23-Dec-92</t>
  </si>
  <si>
    <t>24-Dec-92</t>
  </si>
  <si>
    <t>25-Dec-92</t>
  </si>
  <si>
    <t>26-Dec-92</t>
  </si>
  <si>
    <t>27-Dec-92</t>
  </si>
  <si>
    <t>28-Dec-92</t>
  </si>
  <si>
    <t>29-Dec-92</t>
  </si>
  <si>
    <t>30-Dec-92</t>
  </si>
  <si>
    <t>31-Dec-92</t>
  </si>
  <si>
    <t>01-Jan-93</t>
  </si>
  <si>
    <t>02-Jan-93</t>
  </si>
  <si>
    <t>03-Jan-93</t>
  </si>
  <si>
    <t>04-Jan-93</t>
  </si>
  <si>
    <t>05-Jan-93</t>
  </si>
  <si>
    <t>06-Jan-93</t>
  </si>
  <si>
    <t>07-Jan-93</t>
  </si>
  <si>
    <t>08-Jan-93</t>
  </si>
  <si>
    <t>09-Jan-93</t>
  </si>
  <si>
    <t>10-Jan-93</t>
  </si>
  <si>
    <t>11-Jan-93</t>
  </si>
  <si>
    <t>12-Jan-93</t>
  </si>
  <si>
    <t>13-Jan-93</t>
  </si>
  <si>
    <t>14-Jan-93</t>
  </si>
  <si>
    <t>15-Jan-93</t>
  </si>
  <si>
    <t>16-Jan-93</t>
  </si>
  <si>
    <t>17-Jan-93</t>
  </si>
  <si>
    <t>18-Jan-93</t>
  </si>
  <si>
    <t>19-Jan-93</t>
  </si>
  <si>
    <t>20-Jan-93</t>
  </si>
  <si>
    <t>21-Jan-93</t>
  </si>
  <si>
    <t>22-Jan-93</t>
  </si>
  <si>
    <t>23-Jan-93</t>
  </si>
  <si>
    <t>24-Jan-93</t>
  </si>
  <si>
    <t>25-Jan-93</t>
  </si>
  <si>
    <t>26-Jan-93</t>
  </si>
  <si>
    <t>27-Jan-93</t>
  </si>
  <si>
    <t>28-Jan-93</t>
  </si>
  <si>
    <t>29-Jan-93</t>
  </si>
  <si>
    <t>30-Jan-93</t>
  </si>
  <si>
    <t>31-Jan-93</t>
  </si>
  <si>
    <t>01-Feb-93</t>
  </si>
  <si>
    <t>02-Feb-93</t>
  </si>
  <si>
    <t>03-Feb-93</t>
  </si>
  <si>
    <t>04-Feb-93</t>
  </si>
  <si>
    <t>05-Feb-93</t>
  </si>
  <si>
    <t>06-Feb-93</t>
  </si>
  <si>
    <t>07-Feb-93</t>
  </si>
  <si>
    <t>08-Feb-93</t>
  </si>
  <si>
    <t>09-Feb-93</t>
  </si>
  <si>
    <t>10-Feb-93</t>
  </si>
  <si>
    <t>11-Feb-93</t>
  </si>
  <si>
    <t>12-Feb-93</t>
  </si>
  <si>
    <t>13-Feb-93</t>
  </si>
  <si>
    <t>14-Feb-93</t>
  </si>
  <si>
    <t>15-Feb-93</t>
  </si>
  <si>
    <t>16-Feb-93</t>
  </si>
  <si>
    <t>17-Feb-93</t>
  </si>
  <si>
    <t>18-Feb-93</t>
  </si>
  <si>
    <t>19-Feb-93</t>
  </si>
  <si>
    <t>20-Feb-93</t>
  </si>
  <si>
    <t>21-Feb-93</t>
  </si>
  <si>
    <t>22-Feb-93</t>
  </si>
  <si>
    <t>23-Feb-93</t>
  </si>
  <si>
    <t>24-Feb-93</t>
  </si>
  <si>
    <t>25-Feb-93</t>
  </si>
  <si>
    <t>26-Feb-93</t>
  </si>
  <si>
    <t>27-Feb-93</t>
  </si>
  <si>
    <t>28-Feb-93</t>
  </si>
  <si>
    <t>01-Mar-93</t>
  </si>
  <si>
    <t>02-Mar-93</t>
  </si>
  <si>
    <t>03-Mar-93</t>
  </si>
  <si>
    <t>04-Mar-93</t>
  </si>
  <si>
    <t>05-Mar-93</t>
  </si>
  <si>
    <t>06-Mar-93</t>
  </si>
  <si>
    <t>07-Mar-93</t>
  </si>
  <si>
    <t>08-Mar-93</t>
  </si>
  <si>
    <t>09-Mar-93</t>
  </si>
  <si>
    <t>10-Mar-93</t>
  </si>
  <si>
    <t>11-Mar-93</t>
  </si>
  <si>
    <t>12-Mar-93</t>
  </si>
  <si>
    <t>13-Mar-93</t>
  </si>
  <si>
    <t>14-Mar-93</t>
  </si>
  <si>
    <t>15-Mar-93</t>
  </si>
  <si>
    <t>16-Mar-93</t>
  </si>
  <si>
    <t>17-Mar-93</t>
  </si>
  <si>
    <t>18-Mar-93</t>
  </si>
  <si>
    <t>19-Mar-93</t>
  </si>
  <si>
    <t>20-Mar-93</t>
  </si>
  <si>
    <t>21-Mar-93</t>
  </si>
  <si>
    <t>22-Mar-93</t>
  </si>
  <si>
    <t>23-Mar-93</t>
  </si>
  <si>
    <t>24-Mar-93</t>
  </si>
  <si>
    <t>25-Mar-93</t>
  </si>
  <si>
    <t>26-Mar-93</t>
  </si>
  <si>
    <t>27-Mar-93</t>
  </si>
  <si>
    <t>28-Mar-93</t>
  </si>
  <si>
    <t>29-Mar-93</t>
  </si>
  <si>
    <t>30-Mar-93</t>
  </si>
  <si>
    <t>31-Mar-93</t>
  </si>
  <si>
    <t>01-Apr-93</t>
  </si>
  <si>
    <t>02-Apr-93</t>
  </si>
  <si>
    <t>03-Apr-93</t>
  </si>
  <si>
    <t>04-Apr-93</t>
  </si>
  <si>
    <t>05-Apr-93</t>
  </si>
  <si>
    <t>06-Apr-93</t>
  </si>
  <si>
    <t>07-Apr-93</t>
  </si>
  <si>
    <t>08-Apr-93</t>
  </si>
  <si>
    <t>09-Apr-93</t>
  </si>
  <si>
    <t>10-Apr-93</t>
  </si>
  <si>
    <t>11-Apr-93</t>
  </si>
  <si>
    <t>12-Apr-93</t>
  </si>
  <si>
    <t>13-Apr-93</t>
  </si>
  <si>
    <t>14-Apr-93</t>
  </si>
  <si>
    <t>15-Apr-93</t>
  </si>
  <si>
    <t>16-Apr-93</t>
  </si>
  <si>
    <t>17-Apr-93</t>
  </si>
  <si>
    <t>18-Apr-93</t>
  </si>
  <si>
    <t>19-Apr-93</t>
  </si>
  <si>
    <t>20-Apr-93</t>
  </si>
  <si>
    <t>21-Apr-93</t>
  </si>
  <si>
    <t>22-Apr-93</t>
  </si>
  <si>
    <t>23-Apr-93</t>
  </si>
  <si>
    <t>24-Apr-93</t>
  </si>
  <si>
    <t>25-Apr-93</t>
  </si>
  <si>
    <t>26-Apr-93</t>
  </si>
  <si>
    <t>27-Apr-93</t>
  </si>
  <si>
    <t>28-Apr-93</t>
  </si>
  <si>
    <t>29-Apr-93</t>
  </si>
  <si>
    <t>30-Apr-93</t>
  </si>
  <si>
    <t>01-May-93</t>
  </si>
  <si>
    <t>02-May-93</t>
  </si>
  <si>
    <t>03-May-93</t>
  </si>
  <si>
    <t>04-May-93</t>
  </si>
  <si>
    <t>05-May-93</t>
  </si>
  <si>
    <t>06-May-93</t>
  </si>
  <si>
    <t>07-May-93</t>
  </si>
  <si>
    <t>08-May-93</t>
  </si>
  <si>
    <t>09-May-93</t>
  </si>
  <si>
    <t>10-May-93</t>
  </si>
  <si>
    <t>11-May-93</t>
  </si>
  <si>
    <t>12-May-93</t>
  </si>
  <si>
    <t>13-May-93</t>
  </si>
  <si>
    <t>14-May-93</t>
  </si>
  <si>
    <t>15-May-93</t>
  </si>
  <si>
    <t>16-May-93</t>
  </si>
  <si>
    <t>17-May-93</t>
  </si>
  <si>
    <t>18-May-93</t>
  </si>
  <si>
    <t>19-May-93</t>
  </si>
  <si>
    <t>20-May-93</t>
  </si>
  <si>
    <t>21-May-93</t>
  </si>
  <si>
    <t>22-May-93</t>
  </si>
  <si>
    <t>23-May-93</t>
  </si>
  <si>
    <t>24-May-93</t>
  </si>
  <si>
    <t>25-May-93</t>
  </si>
  <si>
    <t>26-May-93</t>
  </si>
  <si>
    <t>27-May-93</t>
  </si>
  <si>
    <t>28-May-93</t>
  </si>
  <si>
    <t>29-May-93</t>
  </si>
  <si>
    <t>30-May-93</t>
  </si>
  <si>
    <t>31-May-93</t>
  </si>
  <si>
    <t>01-Jun-93</t>
  </si>
  <si>
    <t>02-Jun-93</t>
  </si>
  <si>
    <t>03-Jun-93</t>
  </si>
  <si>
    <t>04-Jun-93</t>
  </si>
  <si>
    <t>05-Jun-93</t>
  </si>
  <si>
    <t>06-Jun-93</t>
  </si>
  <si>
    <t>07-Jun-93</t>
  </si>
  <si>
    <t>08-Jun-93</t>
  </si>
  <si>
    <t>09-Jun-93</t>
  </si>
  <si>
    <t>10-Jun-93</t>
  </si>
  <si>
    <t>11-Jun-93</t>
  </si>
  <si>
    <t>12-Jun-93</t>
  </si>
  <si>
    <t>13-Jun-93</t>
  </si>
  <si>
    <t>14-Jun-93</t>
  </si>
  <si>
    <t>15-Jun-93</t>
  </si>
  <si>
    <t>16-Jun-93</t>
  </si>
  <si>
    <t>17-Jun-93</t>
  </si>
  <si>
    <t>18-Jun-93</t>
  </si>
  <si>
    <t>19-Jun-93</t>
  </si>
  <si>
    <t>20-Jun-93</t>
  </si>
  <si>
    <t>21-Jun-93</t>
  </si>
  <si>
    <t>22-Jun-93</t>
  </si>
  <si>
    <t>23-Jun-93</t>
  </si>
  <si>
    <t>24-Jun-93</t>
  </si>
  <si>
    <t>25-Jun-93</t>
  </si>
  <si>
    <t>26-Jun-93</t>
  </si>
  <si>
    <t>27-Jun-93</t>
  </si>
  <si>
    <t>28-Jun-93</t>
  </si>
  <si>
    <t>29-Jun-93</t>
  </si>
  <si>
    <t>30-Jun-93</t>
  </si>
  <si>
    <t>01-Jul-93</t>
  </si>
  <si>
    <t>02-Jul-93</t>
  </si>
  <si>
    <t>03-Jul-93</t>
  </si>
  <si>
    <t>04-Jul-93</t>
  </si>
  <si>
    <t>05-Jul-93</t>
  </si>
  <si>
    <t>06-Jul-93</t>
  </si>
  <si>
    <t>07-Jul-93</t>
  </si>
  <si>
    <t>08-Jul-93</t>
  </si>
  <si>
    <t>09-Jul-93</t>
  </si>
  <si>
    <t>10-Jul-93</t>
  </si>
  <si>
    <t>11-Jul-93</t>
  </si>
  <si>
    <t>12-Jul-93</t>
  </si>
  <si>
    <t>13-Jul-93</t>
  </si>
  <si>
    <t>14-Jul-93</t>
  </si>
  <si>
    <t>15-Jul-93</t>
  </si>
  <si>
    <t>16-Jul-93</t>
  </si>
  <si>
    <t>17-Jul-93</t>
  </si>
  <si>
    <t>18-Jul-93</t>
  </si>
  <si>
    <t>19-Jul-93</t>
  </si>
  <si>
    <t>20-Jul-93</t>
  </si>
  <si>
    <t>21-Jul-93</t>
  </si>
  <si>
    <t>22-Jul-93</t>
  </si>
  <si>
    <t>23-Jul-93</t>
  </si>
  <si>
    <t>24-Jul-93</t>
  </si>
  <si>
    <t>25-Jul-93</t>
  </si>
  <si>
    <t>26-Jul-93</t>
  </si>
  <si>
    <t>27-Jul-93</t>
  </si>
  <si>
    <t>28-Jul-93</t>
  </si>
  <si>
    <t>29-Jul-93</t>
  </si>
  <si>
    <t>30-Jul-93</t>
  </si>
  <si>
    <t>31-Jul-93</t>
  </si>
  <si>
    <t>01-Aug-93</t>
  </si>
  <si>
    <t>02-Aug-93</t>
  </si>
  <si>
    <t>03-Aug-93</t>
  </si>
  <si>
    <t>04-Aug-93</t>
  </si>
  <si>
    <t>05-Aug-93</t>
  </si>
  <si>
    <t>06-Aug-93</t>
  </si>
  <si>
    <t>07-Aug-93</t>
  </si>
  <si>
    <t>08-Aug-93</t>
  </si>
  <si>
    <t>09-Aug-93</t>
  </si>
  <si>
    <t>10-Aug-93</t>
  </si>
  <si>
    <t>11-Aug-93</t>
  </si>
  <si>
    <t>12-Aug-93</t>
  </si>
  <si>
    <t>13-Aug-93</t>
  </si>
  <si>
    <t>14-Aug-93</t>
  </si>
  <si>
    <t>15-Aug-93</t>
  </si>
  <si>
    <t>16-Aug-93</t>
  </si>
  <si>
    <t>17-Aug-93</t>
  </si>
  <si>
    <t>18-Aug-93</t>
  </si>
  <si>
    <t>19-Aug-93</t>
  </si>
  <si>
    <t>20-Aug-93</t>
  </si>
  <si>
    <t>21-Aug-93</t>
  </si>
  <si>
    <t>22-Aug-93</t>
  </si>
  <si>
    <t>23-Aug-93</t>
  </si>
  <si>
    <t>24-Aug-93</t>
  </si>
  <si>
    <t>25-Aug-93</t>
  </si>
  <si>
    <t>26-Aug-93</t>
  </si>
  <si>
    <t>27-Aug-93</t>
  </si>
  <si>
    <t>28-Aug-93</t>
  </si>
  <si>
    <t>29-Aug-93</t>
  </si>
  <si>
    <t>30-Aug-93</t>
  </si>
  <si>
    <t>31-Aug-93</t>
  </si>
  <si>
    <t>01-Sep-93</t>
  </si>
  <si>
    <t>02-Sep-93</t>
  </si>
  <si>
    <t>03-Sep-93</t>
  </si>
  <si>
    <t>04-Sep-93</t>
  </si>
  <si>
    <t>05-Sep-93</t>
  </si>
  <si>
    <t>06-Sep-93</t>
  </si>
  <si>
    <t>07-Sep-93</t>
  </si>
  <si>
    <t>08-Sep-93</t>
  </si>
  <si>
    <t>09-Sep-93</t>
  </si>
  <si>
    <t>10-Sep-93</t>
  </si>
  <si>
    <t>11-Sep-93</t>
  </si>
  <si>
    <t>12-Sep-93</t>
  </si>
  <si>
    <t>13-Sep-93</t>
  </si>
  <si>
    <t>14-Sep-93</t>
  </si>
  <si>
    <t>15-Sep-93</t>
  </si>
  <si>
    <t>16-Sep-93</t>
  </si>
  <si>
    <t>17-Sep-93</t>
  </si>
  <si>
    <t>18-Sep-93</t>
  </si>
  <si>
    <t>19-Sep-93</t>
  </si>
  <si>
    <t>20-Sep-93</t>
  </si>
  <si>
    <t>21-Sep-93</t>
  </si>
  <si>
    <t>22-Sep-93</t>
  </si>
  <si>
    <t>23-Sep-93</t>
  </si>
  <si>
    <t>24-Sep-93</t>
  </si>
  <si>
    <t>25-Sep-93</t>
  </si>
  <si>
    <t>26-Sep-93</t>
  </si>
  <si>
    <t>27-Sep-93</t>
  </si>
  <si>
    <t>28-Sep-93</t>
  </si>
  <si>
    <t>29-Sep-93</t>
  </si>
  <si>
    <t>30-Sep-93</t>
  </si>
  <si>
    <t>01-Oct-93</t>
  </si>
  <si>
    <t>02-Oct-93</t>
  </si>
  <si>
    <t>03-Oct-93</t>
  </si>
  <si>
    <t>04-Oct-93</t>
  </si>
  <si>
    <t>05-Oct-93</t>
  </si>
  <si>
    <t>06-Oct-93</t>
  </si>
  <si>
    <t>07-Oct-93</t>
  </si>
  <si>
    <t>08-Oct-93</t>
  </si>
  <si>
    <t>09-Oct-93</t>
  </si>
  <si>
    <t>10-Oct-93</t>
  </si>
  <si>
    <t>11-Oct-93</t>
  </si>
  <si>
    <t>12-Oct-93</t>
  </si>
  <si>
    <t>13-Oct-93</t>
  </si>
  <si>
    <t>14-Oct-93</t>
  </si>
  <si>
    <t>15-Oct-93</t>
  </si>
  <si>
    <t>16-Oct-93</t>
  </si>
  <si>
    <t>17-Oct-93</t>
  </si>
  <si>
    <t>18-Oct-93</t>
  </si>
  <si>
    <t>19-Oct-93</t>
  </si>
  <si>
    <t>20-Oct-93</t>
  </si>
  <si>
    <t>21-Oct-93</t>
  </si>
  <si>
    <t>22-Oct-93</t>
  </si>
  <si>
    <t>23-Oct-93</t>
  </si>
  <si>
    <t>24-Oct-93</t>
  </si>
  <si>
    <t>25-Oct-93</t>
  </si>
  <si>
    <t>26-Oct-93</t>
  </si>
  <si>
    <t>27-Oct-93</t>
  </si>
  <si>
    <t>28-Oct-93</t>
  </si>
  <si>
    <t>29-Oct-93</t>
  </si>
  <si>
    <t>30-Oct-93</t>
  </si>
  <si>
    <t>31-Oct-93</t>
  </si>
  <si>
    <t>01-Nov-93</t>
  </si>
  <si>
    <t>02-Nov-93</t>
  </si>
  <si>
    <t>03-Nov-93</t>
  </si>
  <si>
    <t>04-Nov-93</t>
  </si>
  <si>
    <t>05-Nov-93</t>
  </si>
  <si>
    <t>06-Nov-93</t>
  </si>
  <si>
    <t>07-Nov-93</t>
  </si>
  <si>
    <t>08-Nov-93</t>
  </si>
  <si>
    <t>09-Nov-93</t>
  </si>
  <si>
    <t>10-Nov-93</t>
  </si>
  <si>
    <t>11-Nov-93</t>
  </si>
  <si>
    <t>12-Nov-93</t>
  </si>
  <si>
    <t>13-Nov-93</t>
  </si>
  <si>
    <t>14-Nov-93</t>
  </si>
  <si>
    <t>15-Nov-93</t>
  </si>
  <si>
    <t>16-Nov-93</t>
  </si>
  <si>
    <t>17-Nov-93</t>
  </si>
  <si>
    <t>18-Nov-93</t>
  </si>
  <si>
    <t>19-Nov-93</t>
  </si>
  <si>
    <t>20-Nov-93</t>
  </si>
  <si>
    <t>21-Nov-93</t>
  </si>
  <si>
    <t>22-Nov-93</t>
  </si>
  <si>
    <t>23-Nov-93</t>
  </si>
  <si>
    <t>24-Nov-93</t>
  </si>
  <si>
    <t>25-Nov-93</t>
  </si>
  <si>
    <t>26-Nov-93</t>
  </si>
  <si>
    <t>27-Nov-93</t>
  </si>
  <si>
    <t>28-Nov-93</t>
  </si>
  <si>
    <t>29-Nov-93</t>
  </si>
  <si>
    <t>30-Nov-93</t>
  </si>
  <si>
    <t>01-Dec-93</t>
  </si>
  <si>
    <t>02-Dec-93</t>
  </si>
  <si>
    <t>03-Dec-93</t>
  </si>
  <si>
    <t>04-Dec-93</t>
  </si>
  <si>
    <t>05-Dec-93</t>
  </si>
  <si>
    <t>06-Dec-93</t>
  </si>
  <si>
    <t>07-Dec-93</t>
  </si>
  <si>
    <t>08-Dec-93</t>
  </si>
  <si>
    <t>09-Dec-93</t>
  </si>
  <si>
    <t>10-Dec-93</t>
  </si>
  <si>
    <t>11-Dec-93</t>
  </si>
  <si>
    <t>12-Dec-93</t>
  </si>
  <si>
    <t>13-Dec-93</t>
  </si>
  <si>
    <t>14-Dec-93</t>
  </si>
  <si>
    <t>15-Dec-93</t>
  </si>
  <si>
    <t>16-Dec-93</t>
  </si>
  <si>
    <t>17-Dec-93</t>
  </si>
  <si>
    <t>18-Dec-93</t>
  </si>
  <si>
    <t>19-Dec-93</t>
  </si>
  <si>
    <t>20-Dec-93</t>
  </si>
  <si>
    <t>21-Dec-93</t>
  </si>
  <si>
    <t>22-Dec-93</t>
  </si>
  <si>
    <t>23-Dec-93</t>
  </si>
  <si>
    <t>24-Dec-93</t>
  </si>
  <si>
    <t>25-Dec-93</t>
  </si>
  <si>
    <t>26-Dec-93</t>
  </si>
  <si>
    <t>27-Dec-93</t>
  </si>
  <si>
    <t>28-Dec-93</t>
  </si>
  <si>
    <t>29-Dec-93</t>
  </si>
  <si>
    <t>30-Dec-93</t>
  </si>
  <si>
    <t>31-Dec-93</t>
  </si>
  <si>
    <t>01-Jan-94</t>
  </si>
  <si>
    <t>02-Jan-94</t>
  </si>
  <si>
    <t>03-Jan-94</t>
  </si>
  <si>
    <t>04-Jan-94</t>
  </si>
  <si>
    <t>05-Jan-94</t>
  </si>
  <si>
    <t>06-Jan-94</t>
  </si>
  <si>
    <t>07-Jan-94</t>
  </si>
  <si>
    <t>08-Jan-94</t>
  </si>
  <si>
    <t>09-Jan-94</t>
  </si>
  <si>
    <t>10-Jan-94</t>
  </si>
  <si>
    <t>11-Jan-94</t>
  </si>
  <si>
    <t>12-Jan-94</t>
  </si>
  <si>
    <t>13-Jan-94</t>
  </si>
  <si>
    <t>14-Jan-94</t>
  </si>
  <si>
    <t>15-Jan-94</t>
  </si>
  <si>
    <t>16-Jan-94</t>
  </si>
  <si>
    <t>17-Jan-94</t>
  </si>
  <si>
    <t>18-Jan-94</t>
  </si>
  <si>
    <t>19-Jan-94</t>
  </si>
  <si>
    <t>20-Jan-94</t>
  </si>
  <si>
    <t>21-Jan-94</t>
  </si>
  <si>
    <t>22-Jan-94</t>
  </si>
  <si>
    <t>23-Jan-94</t>
  </si>
  <si>
    <t>24-Jan-94</t>
  </si>
  <si>
    <t>25-Jan-94</t>
  </si>
  <si>
    <t>26-Jan-94</t>
  </si>
  <si>
    <t>27-Jan-94</t>
  </si>
  <si>
    <t>28-Jan-94</t>
  </si>
  <si>
    <t>29-Jan-94</t>
  </si>
  <si>
    <t>30-Jan-94</t>
  </si>
  <si>
    <t>31-Jan-94</t>
  </si>
  <si>
    <t>01-Feb-94</t>
  </si>
  <si>
    <t>02-Feb-94</t>
  </si>
  <si>
    <t>03-Feb-94</t>
  </si>
  <si>
    <t>04-Feb-94</t>
  </si>
  <si>
    <t>05-Feb-94</t>
  </si>
  <si>
    <t>06-Feb-94</t>
  </si>
  <si>
    <t>07-Feb-94</t>
  </si>
  <si>
    <t>08-Feb-94</t>
  </si>
  <si>
    <t>09-Feb-94</t>
  </si>
  <si>
    <t>10-Feb-94</t>
  </si>
  <si>
    <t>11-Feb-94</t>
  </si>
  <si>
    <t>12-Feb-94</t>
  </si>
  <si>
    <t>13-Feb-94</t>
  </si>
  <si>
    <t>14-Feb-94</t>
  </si>
  <si>
    <t>15-Feb-94</t>
  </si>
  <si>
    <t>16-Feb-94</t>
  </si>
  <si>
    <t>17-Feb-94</t>
  </si>
  <si>
    <t>18-Feb-94</t>
  </si>
  <si>
    <t>19-Feb-94</t>
  </si>
  <si>
    <t>20-Feb-94</t>
  </si>
  <si>
    <t>21-Feb-94</t>
  </si>
  <si>
    <t>22-Feb-94</t>
  </si>
  <si>
    <t>23-Feb-94</t>
  </si>
  <si>
    <t>24-Feb-94</t>
  </si>
  <si>
    <t>25-Feb-94</t>
  </si>
  <si>
    <t>26-Feb-94</t>
  </si>
  <si>
    <t>27-Feb-94</t>
  </si>
  <si>
    <t>28-Feb-94</t>
  </si>
  <si>
    <t>01-Mar-94</t>
  </si>
  <si>
    <t>02-Mar-94</t>
  </si>
  <si>
    <t>03-Mar-94</t>
  </si>
  <si>
    <t>04-Mar-94</t>
  </si>
  <si>
    <t>05-Mar-94</t>
  </si>
  <si>
    <t>06-Mar-94</t>
  </si>
  <si>
    <t>07-Mar-94</t>
  </si>
  <si>
    <t>08-Mar-94</t>
  </si>
  <si>
    <t>09-Mar-94</t>
  </si>
  <si>
    <t>10-Mar-94</t>
  </si>
  <si>
    <t>11-Mar-94</t>
  </si>
  <si>
    <t>12-Mar-94</t>
  </si>
  <si>
    <t>13-Mar-94</t>
  </si>
  <si>
    <t>14-Mar-94</t>
  </si>
  <si>
    <t>15-Mar-94</t>
  </si>
  <si>
    <t>16-Mar-94</t>
  </si>
  <si>
    <t>17-Mar-94</t>
  </si>
  <si>
    <t>18-Mar-94</t>
  </si>
  <si>
    <t>19-Mar-94</t>
  </si>
  <si>
    <t>20-Mar-94</t>
  </si>
  <si>
    <t>21-Mar-94</t>
  </si>
  <si>
    <t>22-Mar-94</t>
  </si>
  <si>
    <t>23-Mar-94</t>
  </si>
  <si>
    <t>24-Mar-94</t>
  </si>
  <si>
    <t>25-Mar-94</t>
  </si>
  <si>
    <t>26-Mar-94</t>
  </si>
  <si>
    <t>27-Mar-94</t>
  </si>
  <si>
    <t>28-Mar-94</t>
  </si>
  <si>
    <t>29-Mar-94</t>
  </si>
  <si>
    <t>30-Mar-94</t>
  </si>
  <si>
    <t>31-Mar-94</t>
  </si>
  <si>
    <t>01-Apr-94</t>
  </si>
  <si>
    <t>02-Apr-94</t>
  </si>
  <si>
    <t>03-Apr-94</t>
  </si>
  <si>
    <t>04-Apr-94</t>
  </si>
  <si>
    <t>05-Apr-94</t>
  </si>
  <si>
    <t>06-Apr-94</t>
  </si>
  <si>
    <t>07-Apr-94</t>
  </si>
  <si>
    <t>08-Apr-94</t>
  </si>
  <si>
    <t>09-Apr-94</t>
  </si>
  <si>
    <t>10-Apr-94</t>
  </si>
  <si>
    <t>11-Apr-94</t>
  </si>
  <si>
    <t>12-Apr-94</t>
  </si>
  <si>
    <t>13-Apr-94</t>
  </si>
  <si>
    <t>14-Apr-94</t>
  </si>
  <si>
    <t>15-Apr-94</t>
  </si>
  <si>
    <t>16-Apr-94</t>
  </si>
  <si>
    <t>17-Apr-94</t>
  </si>
  <si>
    <t>18-Apr-94</t>
  </si>
  <si>
    <t>19-Apr-94</t>
  </si>
  <si>
    <t>20-Apr-94</t>
  </si>
  <si>
    <t>21-Apr-94</t>
  </si>
  <si>
    <t>22-Apr-94</t>
  </si>
  <si>
    <t>23-Apr-94</t>
  </si>
  <si>
    <t>24-Apr-94</t>
  </si>
  <si>
    <t>25-Apr-94</t>
  </si>
  <si>
    <t>26-Apr-94</t>
  </si>
  <si>
    <t>27-Apr-94</t>
  </si>
  <si>
    <t>28-Apr-94</t>
  </si>
  <si>
    <t>29-Apr-94</t>
  </si>
  <si>
    <t>30-Apr-94</t>
  </si>
  <si>
    <t>01-May-94</t>
  </si>
  <si>
    <t>02-May-94</t>
  </si>
  <si>
    <t>03-May-94</t>
  </si>
  <si>
    <t>04-May-94</t>
  </si>
  <si>
    <t>05-May-94</t>
  </si>
  <si>
    <t>06-May-94</t>
  </si>
  <si>
    <t>07-May-94</t>
  </si>
  <si>
    <t>08-May-94</t>
  </si>
  <si>
    <t>09-May-94</t>
  </si>
  <si>
    <t>10-May-94</t>
  </si>
  <si>
    <t>11-May-94</t>
  </si>
  <si>
    <t>12-May-94</t>
  </si>
  <si>
    <t>13-May-94</t>
  </si>
  <si>
    <t>14-May-94</t>
  </si>
  <si>
    <t>15-May-94</t>
  </si>
  <si>
    <t>16-May-94</t>
  </si>
  <si>
    <t>17-May-94</t>
  </si>
  <si>
    <t>18-May-94</t>
  </si>
  <si>
    <t>19-May-94</t>
  </si>
  <si>
    <t>20-May-94</t>
  </si>
  <si>
    <t>21-May-94</t>
  </si>
  <si>
    <t>22-May-94</t>
  </si>
  <si>
    <t>23-May-94</t>
  </si>
  <si>
    <t>24-May-94</t>
  </si>
  <si>
    <t>25-May-94</t>
  </si>
  <si>
    <t>26-May-94</t>
  </si>
  <si>
    <t>27-May-94</t>
  </si>
  <si>
    <t>28-May-94</t>
  </si>
  <si>
    <t>29-May-94</t>
  </si>
  <si>
    <t>30-May-94</t>
  </si>
  <si>
    <t>31-May-94</t>
  </si>
  <si>
    <t>01-Jun-94</t>
  </si>
  <si>
    <t>02-Jun-94</t>
  </si>
  <si>
    <t>03-Jun-94</t>
  </si>
  <si>
    <t>04-Jun-94</t>
  </si>
  <si>
    <t>05-Jun-94</t>
  </si>
  <si>
    <t>06-Jun-94</t>
  </si>
  <si>
    <t>07-Jun-94</t>
  </si>
  <si>
    <t>08-Jun-94</t>
  </si>
  <si>
    <t>09-Jun-94</t>
  </si>
  <si>
    <t>10-Jun-94</t>
  </si>
  <si>
    <t>11-Jun-94</t>
  </si>
  <si>
    <t>12-Jun-94</t>
  </si>
  <si>
    <t>13-Jun-94</t>
  </si>
  <si>
    <t>14-Jun-94</t>
  </si>
  <si>
    <t>15-Jun-94</t>
  </si>
  <si>
    <t>16-Jun-94</t>
  </si>
  <si>
    <t>17-Jun-94</t>
  </si>
  <si>
    <t>18-Jun-94</t>
  </si>
  <si>
    <t>19-Jun-94</t>
  </si>
  <si>
    <t>20-Jun-94</t>
  </si>
  <si>
    <t>21-Jun-94</t>
  </si>
  <si>
    <t>22-Jun-94</t>
  </si>
  <si>
    <t>23-Jun-94</t>
  </si>
  <si>
    <t>24-Jun-94</t>
  </si>
  <si>
    <t>25-Jun-94</t>
  </si>
  <si>
    <t>26-Jun-94</t>
  </si>
  <si>
    <t>27-Jun-94</t>
  </si>
  <si>
    <t>28-Jun-94</t>
  </si>
  <si>
    <t>29-Jun-94</t>
  </si>
  <si>
    <t>30-Jun-94</t>
  </si>
  <si>
    <t>01-Jul-94</t>
  </si>
  <si>
    <t>02-Jul-94</t>
  </si>
  <si>
    <t>03-Jul-94</t>
  </si>
  <si>
    <t>04-Jul-94</t>
  </si>
  <si>
    <t>05-Jul-94</t>
  </si>
  <si>
    <t>06-Jul-94</t>
  </si>
  <si>
    <t>07-Jul-94</t>
  </si>
  <si>
    <t>08-Jul-94</t>
  </si>
  <si>
    <t>09-Jul-94</t>
  </si>
  <si>
    <t>10-Jul-94</t>
  </si>
  <si>
    <t>11-Jul-94</t>
  </si>
  <si>
    <t>12-Jul-94</t>
  </si>
  <si>
    <t>13-Jul-94</t>
  </si>
  <si>
    <t>14-Jul-94</t>
  </si>
  <si>
    <t>15-Jul-94</t>
  </si>
  <si>
    <t>16-Jul-94</t>
  </si>
  <si>
    <t>17-Jul-94</t>
  </si>
  <si>
    <t>18-Jul-94</t>
  </si>
  <si>
    <t>19-Jul-94</t>
  </si>
  <si>
    <t>20-Jul-94</t>
  </si>
  <si>
    <t>21-Jul-94</t>
  </si>
  <si>
    <t>22-Jul-94</t>
  </si>
  <si>
    <t>23-Jul-94</t>
  </si>
  <si>
    <t>24-Jul-94</t>
  </si>
  <si>
    <t>25-Jul-94</t>
  </si>
  <si>
    <t>26-Jul-94</t>
  </si>
  <si>
    <t>27-Jul-94</t>
  </si>
  <si>
    <t>28-Jul-94</t>
  </si>
  <si>
    <t>29-Jul-94</t>
  </si>
  <si>
    <t>30-Jul-94</t>
  </si>
  <si>
    <t>31-Jul-94</t>
  </si>
  <si>
    <t>01-Aug-94</t>
  </si>
  <si>
    <t>02-Aug-94</t>
  </si>
  <si>
    <t>03-Aug-94</t>
  </si>
  <si>
    <t>04-Aug-94</t>
  </si>
  <si>
    <t>05-Aug-94</t>
  </si>
  <si>
    <t>06-Aug-94</t>
  </si>
  <si>
    <t>07-Aug-94</t>
  </si>
  <si>
    <t>08-Aug-94</t>
  </si>
  <si>
    <t>09-Aug-94</t>
  </si>
  <si>
    <t>10-Aug-94</t>
  </si>
  <si>
    <t>11-Aug-94</t>
  </si>
  <si>
    <t>12-Aug-94</t>
  </si>
  <si>
    <t>13-Aug-94</t>
  </si>
  <si>
    <t>14-Aug-94</t>
  </si>
  <si>
    <t>15-Aug-94</t>
  </si>
  <si>
    <t>16-Aug-94</t>
  </si>
  <si>
    <t>17-Aug-94</t>
  </si>
  <si>
    <t>18-Aug-94</t>
  </si>
  <si>
    <t>19-Aug-94</t>
  </si>
  <si>
    <t>20-Aug-94</t>
  </si>
  <si>
    <t>21-Aug-94</t>
  </si>
  <si>
    <t>22-Aug-94</t>
  </si>
  <si>
    <t>23-Aug-94</t>
  </si>
  <si>
    <t>24-Aug-94</t>
  </si>
  <si>
    <t>25-Aug-94</t>
  </si>
  <si>
    <t>26-Aug-94</t>
  </si>
  <si>
    <t>27-Aug-94</t>
  </si>
  <si>
    <t>28-Aug-94</t>
  </si>
  <si>
    <t>29-Aug-94</t>
  </si>
  <si>
    <t>30-Aug-94</t>
  </si>
  <si>
    <t>31-Aug-94</t>
  </si>
  <si>
    <t>01-Sep-94</t>
  </si>
  <si>
    <t>02-Sep-94</t>
  </si>
  <si>
    <t>03-Sep-94</t>
  </si>
  <si>
    <t>04-Sep-94</t>
  </si>
  <si>
    <t>05-Sep-94</t>
  </si>
  <si>
    <t>06-Sep-94</t>
  </si>
  <si>
    <t>07-Sep-94</t>
  </si>
  <si>
    <t>08-Sep-94</t>
  </si>
  <si>
    <t>09-Sep-94</t>
  </si>
  <si>
    <t>10-Sep-94</t>
  </si>
  <si>
    <t>11-Sep-94</t>
  </si>
  <si>
    <t>12-Sep-94</t>
  </si>
  <si>
    <t>13-Sep-94</t>
  </si>
  <si>
    <t>14-Sep-94</t>
  </si>
  <si>
    <t>15-Sep-94</t>
  </si>
  <si>
    <t>16-Sep-94</t>
  </si>
  <si>
    <t>17-Sep-94</t>
  </si>
  <si>
    <t>18-Sep-94</t>
  </si>
  <si>
    <t>19-Sep-94</t>
  </si>
  <si>
    <t>20-Sep-94</t>
  </si>
  <si>
    <t>21-Sep-94</t>
  </si>
  <si>
    <t>22-Sep-94</t>
  </si>
  <si>
    <t>23-Sep-94</t>
  </si>
  <si>
    <t>24-Sep-94</t>
  </si>
  <si>
    <t>25-Sep-94</t>
  </si>
  <si>
    <t>26-Sep-94</t>
  </si>
  <si>
    <t>27-Sep-94</t>
  </si>
  <si>
    <t>28-Sep-94</t>
  </si>
  <si>
    <t>29-Sep-94</t>
  </si>
  <si>
    <t>30-Sep-94</t>
  </si>
  <si>
    <t>01-Oct-94</t>
  </si>
  <si>
    <t>02-Oct-94</t>
  </si>
  <si>
    <t>03-Oct-94</t>
  </si>
  <si>
    <t>04-Oct-94</t>
  </si>
  <si>
    <t>05-Oct-94</t>
  </si>
  <si>
    <t>06-Oct-94</t>
  </si>
  <si>
    <t>07-Oct-94</t>
  </si>
  <si>
    <t>08-Oct-94</t>
  </si>
  <si>
    <t>09-Oct-94</t>
  </si>
  <si>
    <t>10-Oct-94</t>
  </si>
  <si>
    <t>11-Oct-94</t>
  </si>
  <si>
    <t>12-Oct-94</t>
  </si>
  <si>
    <t>13-Oct-94</t>
  </si>
  <si>
    <t>14-Oct-94</t>
  </si>
  <si>
    <t>15-Oct-94</t>
  </si>
  <si>
    <t>16-Oct-94</t>
  </si>
  <si>
    <t>17-Oct-94</t>
  </si>
  <si>
    <t>18-Oct-94</t>
  </si>
  <si>
    <t>19-Oct-94</t>
  </si>
  <si>
    <t>20-Oct-94</t>
  </si>
  <si>
    <t>21-Oct-94</t>
  </si>
  <si>
    <t>22-Oct-94</t>
  </si>
  <si>
    <t>23-Oct-94</t>
  </si>
  <si>
    <t>24-Oct-94</t>
  </si>
  <si>
    <t>25-Oct-94</t>
  </si>
  <si>
    <t>26-Oct-94</t>
  </si>
  <si>
    <t>27-Oct-94</t>
  </si>
  <si>
    <t>28-Oct-94</t>
  </si>
  <si>
    <t>29-Oct-94</t>
  </si>
  <si>
    <t>30-Oct-94</t>
  </si>
  <si>
    <t>31-Oct-94</t>
  </si>
  <si>
    <t>01-Nov-94</t>
  </si>
  <si>
    <t>02-Nov-94</t>
  </si>
  <si>
    <t>03-Nov-94</t>
  </si>
  <si>
    <t>04-Nov-94</t>
  </si>
  <si>
    <t>05-Nov-94</t>
  </si>
  <si>
    <t>06-Nov-94</t>
  </si>
  <si>
    <t>07-Nov-94</t>
  </si>
  <si>
    <t>08-Nov-94</t>
  </si>
  <si>
    <t>09-Nov-94</t>
  </si>
  <si>
    <t>10-Nov-94</t>
  </si>
  <si>
    <t>11-Nov-94</t>
  </si>
  <si>
    <t>12-Nov-94</t>
  </si>
  <si>
    <t>13-Nov-94</t>
  </si>
  <si>
    <t>14-Nov-94</t>
  </si>
  <si>
    <t>15-Nov-94</t>
  </si>
  <si>
    <t>16-Nov-94</t>
  </si>
  <si>
    <t>17-Nov-94</t>
  </si>
  <si>
    <t>18-Nov-94</t>
  </si>
  <si>
    <t>19-Nov-94</t>
  </si>
  <si>
    <t>20-Nov-94</t>
  </si>
  <si>
    <t>21-Nov-94</t>
  </si>
  <si>
    <t>22-Nov-94</t>
  </si>
  <si>
    <t>23-Nov-94</t>
  </si>
  <si>
    <t>24-Nov-94</t>
  </si>
  <si>
    <t>25-Nov-94</t>
  </si>
  <si>
    <t>26-Nov-94</t>
  </si>
  <si>
    <t>27-Nov-94</t>
  </si>
  <si>
    <t>28-Nov-94</t>
  </si>
  <si>
    <t>29-Nov-94</t>
  </si>
  <si>
    <t>30-Nov-94</t>
  </si>
  <si>
    <t>01-Dec-94</t>
  </si>
  <si>
    <t>02-Dec-94</t>
  </si>
  <si>
    <t>03-Dec-94</t>
  </si>
  <si>
    <t>04-Dec-94</t>
  </si>
  <si>
    <t>05-Dec-94</t>
  </si>
  <si>
    <t>06-Dec-94</t>
  </si>
  <si>
    <t>07-Dec-94</t>
  </si>
  <si>
    <t>08-Dec-94</t>
  </si>
  <si>
    <t>09-Dec-94</t>
  </si>
  <si>
    <t>10-Dec-94</t>
  </si>
  <si>
    <t>11-Dec-94</t>
  </si>
  <si>
    <t>12-Dec-94</t>
  </si>
  <si>
    <t>13-Dec-94</t>
  </si>
  <si>
    <t>14-Dec-94</t>
  </si>
  <si>
    <t>15-Dec-94</t>
  </si>
  <si>
    <t>16-Dec-94</t>
  </si>
  <si>
    <t>17-Dec-94</t>
  </si>
  <si>
    <t>18-Dec-94</t>
  </si>
  <si>
    <t>19-Dec-94</t>
  </si>
  <si>
    <t>20-Dec-94</t>
  </si>
  <si>
    <t>21-Dec-94</t>
  </si>
  <si>
    <t>22-Dec-94</t>
  </si>
  <si>
    <t>23-Dec-94</t>
  </si>
  <si>
    <t>24-Dec-94</t>
  </si>
  <si>
    <t>25-Dec-94</t>
  </si>
  <si>
    <t>26-Dec-94</t>
  </si>
  <si>
    <t>27-Dec-94</t>
  </si>
  <si>
    <t>28-Dec-94</t>
  </si>
  <si>
    <t>29-Dec-94</t>
  </si>
  <si>
    <t>30-Dec-94</t>
  </si>
  <si>
    <t>31-Dec-94</t>
  </si>
  <si>
    <t>01-Jan-95</t>
  </si>
  <si>
    <t>02-Jan-95</t>
  </si>
  <si>
    <t>03-Jan-95</t>
  </si>
  <si>
    <t>04-Jan-95</t>
  </si>
  <si>
    <t>05-Jan-95</t>
  </si>
  <si>
    <t>06-Jan-95</t>
  </si>
  <si>
    <t>07-Jan-95</t>
  </si>
  <si>
    <t>08-Jan-95</t>
  </si>
  <si>
    <t>09-Jan-95</t>
  </si>
  <si>
    <t>10-Jan-95</t>
  </si>
  <si>
    <t>11-Jan-95</t>
  </si>
  <si>
    <t>12-Jan-95</t>
  </si>
  <si>
    <t>13-Jan-95</t>
  </si>
  <si>
    <t>14-Jan-95</t>
  </si>
  <si>
    <t>15-Jan-95</t>
  </si>
  <si>
    <t>16-Jan-95</t>
  </si>
  <si>
    <t>17-Jan-95</t>
  </si>
  <si>
    <t>18-Jan-95</t>
  </si>
  <si>
    <t>19-Jan-95</t>
  </si>
  <si>
    <t>20-Jan-95</t>
  </si>
  <si>
    <t>21-Jan-95</t>
  </si>
  <si>
    <t>22-Jan-95</t>
  </si>
  <si>
    <t>23-Jan-95</t>
  </si>
  <si>
    <t>24-Jan-95</t>
  </si>
  <si>
    <t>25-Jan-95</t>
  </si>
  <si>
    <t>26-Jan-95</t>
  </si>
  <si>
    <t>27-Jan-95</t>
  </si>
  <si>
    <t>28-Jan-95</t>
  </si>
  <si>
    <t>29-Jan-95</t>
  </si>
  <si>
    <t>30-Jan-95</t>
  </si>
  <si>
    <t>31-Jan-95</t>
  </si>
  <si>
    <t>01-Feb-95</t>
  </si>
  <si>
    <t>02-Feb-95</t>
  </si>
  <si>
    <t>03-Feb-95</t>
  </si>
  <si>
    <t>04-Feb-95</t>
  </si>
  <si>
    <t>05-Feb-95</t>
  </si>
  <si>
    <t>06-Feb-95</t>
  </si>
  <si>
    <t>07-Feb-95</t>
  </si>
  <si>
    <t>08-Feb-95</t>
  </si>
  <si>
    <t>09-Feb-95</t>
  </si>
  <si>
    <t>10-Feb-95</t>
  </si>
  <si>
    <t>11-Feb-95</t>
  </si>
  <si>
    <t>12-Feb-95</t>
  </si>
  <si>
    <t>13-Feb-95</t>
  </si>
  <si>
    <t>14-Feb-95</t>
  </si>
  <si>
    <t>15-Feb-95</t>
  </si>
  <si>
    <t>16-Feb-95</t>
  </si>
  <si>
    <t>17-Feb-95</t>
  </si>
  <si>
    <t>18-Feb-95</t>
  </si>
  <si>
    <t>19-Feb-95</t>
  </si>
  <si>
    <t>20-Feb-95</t>
  </si>
  <si>
    <t>21-Feb-95</t>
  </si>
  <si>
    <t>22-Feb-95</t>
  </si>
  <si>
    <t>23-Feb-95</t>
  </si>
  <si>
    <t>24-Feb-95</t>
  </si>
  <si>
    <t>25-Feb-95</t>
  </si>
  <si>
    <t>26-Feb-95</t>
  </si>
  <si>
    <t>27-Feb-95</t>
  </si>
  <si>
    <t>28-Feb-95</t>
  </si>
  <si>
    <t>01-Mar-95</t>
  </si>
  <si>
    <t>02-Mar-95</t>
  </si>
  <si>
    <t>03-Mar-95</t>
  </si>
  <si>
    <t>04-Mar-95</t>
  </si>
  <si>
    <t>05-Mar-95</t>
  </si>
  <si>
    <t>06-Mar-95</t>
  </si>
  <si>
    <t>07-Mar-95</t>
  </si>
  <si>
    <t>08-Mar-95</t>
  </si>
  <si>
    <t>09-Mar-95</t>
  </si>
  <si>
    <t>10-Mar-95</t>
  </si>
  <si>
    <t>11-Mar-95</t>
  </si>
  <si>
    <t>12-Mar-95</t>
  </si>
  <si>
    <t>13-Mar-95</t>
  </si>
  <si>
    <t>14-Mar-95</t>
  </si>
  <si>
    <t>15-Mar-95</t>
  </si>
  <si>
    <t>16-Mar-95</t>
  </si>
  <si>
    <t>17-Mar-95</t>
  </si>
  <si>
    <t>18-Mar-95</t>
  </si>
  <si>
    <t>19-Mar-95</t>
  </si>
  <si>
    <t>20-Mar-95</t>
  </si>
  <si>
    <t>21-Mar-95</t>
  </si>
  <si>
    <t>22-Mar-95</t>
  </si>
  <si>
    <t>23-Mar-95</t>
  </si>
  <si>
    <t>24-Mar-95</t>
  </si>
  <si>
    <t>25-Mar-95</t>
  </si>
  <si>
    <t>26-Mar-95</t>
  </si>
  <si>
    <t>27-Mar-95</t>
  </si>
  <si>
    <t>28-Mar-95</t>
  </si>
  <si>
    <t>29-Mar-95</t>
  </si>
  <si>
    <t>30-Mar-95</t>
  </si>
  <si>
    <t>31-Mar-95</t>
  </si>
  <si>
    <t>01-Apr-95</t>
  </si>
  <si>
    <t>02-Apr-95</t>
  </si>
  <si>
    <t>03-Apr-95</t>
  </si>
  <si>
    <t>04-Apr-95</t>
  </si>
  <si>
    <t>05-Apr-95</t>
  </si>
  <si>
    <t>06-Apr-95</t>
  </si>
  <si>
    <t>07-Apr-95</t>
  </si>
  <si>
    <t>08-Apr-95</t>
  </si>
  <si>
    <t>09-Apr-95</t>
  </si>
  <si>
    <t>10-Apr-95</t>
  </si>
  <si>
    <t>11-Apr-95</t>
  </si>
  <si>
    <t>12-Apr-95</t>
  </si>
  <si>
    <t>13-Apr-95</t>
  </si>
  <si>
    <t>14-Apr-95</t>
  </si>
  <si>
    <t>15-Apr-95</t>
  </si>
  <si>
    <t>16-Apr-95</t>
  </si>
  <si>
    <t>17-Apr-95</t>
  </si>
  <si>
    <t>18-Apr-95</t>
  </si>
  <si>
    <t>19-Apr-95</t>
  </si>
  <si>
    <t>20-Apr-95</t>
  </si>
  <si>
    <t>21-Apr-95</t>
  </si>
  <si>
    <t>22-Apr-95</t>
  </si>
  <si>
    <t>23-Apr-95</t>
  </si>
  <si>
    <t>24-Apr-95</t>
  </si>
  <si>
    <t>25-Apr-95</t>
  </si>
  <si>
    <t>26-Apr-95</t>
  </si>
  <si>
    <t>27-Apr-95</t>
  </si>
  <si>
    <t>28-Apr-95</t>
  </si>
  <si>
    <t>29-Apr-95</t>
  </si>
  <si>
    <t>30-Apr-95</t>
  </si>
  <si>
    <t>01-May-95</t>
  </si>
  <si>
    <t>02-May-95</t>
  </si>
  <si>
    <t>03-May-95</t>
  </si>
  <si>
    <t>04-May-95</t>
  </si>
  <si>
    <t>05-May-95</t>
  </si>
  <si>
    <t>06-May-95</t>
  </si>
  <si>
    <t>07-May-95</t>
  </si>
  <si>
    <t>08-May-95</t>
  </si>
  <si>
    <t>09-May-95</t>
  </si>
  <si>
    <t>10-May-95</t>
  </si>
  <si>
    <t>11-May-95</t>
  </si>
  <si>
    <t>12-May-95</t>
  </si>
  <si>
    <t>13-May-95</t>
  </si>
  <si>
    <t>14-May-95</t>
  </si>
  <si>
    <t>15-May-95</t>
  </si>
  <si>
    <t>16-May-95</t>
  </si>
  <si>
    <t>17-May-95</t>
  </si>
  <si>
    <t>18-May-95</t>
  </si>
  <si>
    <t>19-May-95</t>
  </si>
  <si>
    <t>20-May-95</t>
  </si>
  <si>
    <t>21-May-95</t>
  </si>
  <si>
    <t>22-May-95</t>
  </si>
  <si>
    <t>23-May-95</t>
  </si>
  <si>
    <t>24-May-95</t>
  </si>
  <si>
    <t>25-May-95</t>
  </si>
  <si>
    <t>26-May-95</t>
  </si>
  <si>
    <t>27-May-95</t>
  </si>
  <si>
    <t>28-May-95</t>
  </si>
  <si>
    <t>29-May-95</t>
  </si>
  <si>
    <t>30-May-95</t>
  </si>
  <si>
    <t>31-May-95</t>
  </si>
  <si>
    <t>01-Jun-95</t>
  </si>
  <si>
    <t>02-Jun-95</t>
  </si>
  <si>
    <t>03-Jun-95</t>
  </si>
  <si>
    <t>04-Jun-95</t>
  </si>
  <si>
    <t>05-Jun-95</t>
  </si>
  <si>
    <t>06-Jun-95</t>
  </si>
  <si>
    <t>07-Jun-95</t>
  </si>
  <si>
    <t>08-Jun-95</t>
  </si>
  <si>
    <t>09-Jun-95</t>
  </si>
  <si>
    <t>10-Jun-95</t>
  </si>
  <si>
    <t>11-Jun-95</t>
  </si>
  <si>
    <t>12-Jun-95</t>
  </si>
  <si>
    <t>13-Jun-95</t>
  </si>
  <si>
    <t>14-Jun-95</t>
  </si>
  <si>
    <t>15-Jun-95</t>
  </si>
  <si>
    <t>16-Jun-95</t>
  </si>
  <si>
    <t>17-Jun-95</t>
  </si>
  <si>
    <t>18-Jun-95</t>
  </si>
  <si>
    <t>19-Jun-95</t>
  </si>
  <si>
    <t>20-Jun-95</t>
  </si>
  <si>
    <t>21-Jun-95</t>
  </si>
  <si>
    <t>22-Jun-95</t>
  </si>
  <si>
    <t>23-Jun-95</t>
  </si>
  <si>
    <t>24-Jun-95</t>
  </si>
  <si>
    <t>25-Jun-95</t>
  </si>
  <si>
    <t>26-Jun-95</t>
  </si>
  <si>
    <t>27-Jun-95</t>
  </si>
  <si>
    <t>28-Jun-95</t>
  </si>
  <si>
    <t>29-Jun-95</t>
  </si>
  <si>
    <t>30-Jun-95</t>
  </si>
  <si>
    <t>01-Jul-95</t>
  </si>
  <si>
    <t>02-Jul-95</t>
  </si>
  <si>
    <t>03-Jul-95</t>
  </si>
  <si>
    <t>04-Jul-95</t>
  </si>
  <si>
    <t>05-Jul-95</t>
  </si>
  <si>
    <t>06-Jul-95</t>
  </si>
  <si>
    <t>07-Jul-95</t>
  </si>
  <si>
    <t>08-Jul-95</t>
  </si>
  <si>
    <t>09-Jul-95</t>
  </si>
  <si>
    <t>10-Jul-95</t>
  </si>
  <si>
    <t>11-Jul-95</t>
  </si>
  <si>
    <t>12-Jul-95</t>
  </si>
  <si>
    <t>13-Jul-95</t>
  </si>
  <si>
    <t>14-Jul-95</t>
  </si>
  <si>
    <t>15-Jul-95</t>
  </si>
  <si>
    <t>16-Jul-95</t>
  </si>
  <si>
    <t>17-Jul-95</t>
  </si>
  <si>
    <t>18-Jul-95</t>
  </si>
  <si>
    <t>19-Jul-95</t>
  </si>
  <si>
    <t>20-Jul-95</t>
  </si>
  <si>
    <t>21-Jul-95</t>
  </si>
  <si>
    <t>22-Jul-95</t>
  </si>
  <si>
    <t>23-Jul-95</t>
  </si>
  <si>
    <t>24-Jul-95</t>
  </si>
  <si>
    <t>25-Jul-95</t>
  </si>
  <si>
    <t>26-Jul-95</t>
  </si>
  <si>
    <t>27-Jul-95</t>
  </si>
  <si>
    <t>28-Jul-95</t>
  </si>
  <si>
    <t>29-Jul-95</t>
  </si>
  <si>
    <t>30-Jul-95</t>
  </si>
  <si>
    <t>31-Jul-95</t>
  </si>
  <si>
    <t>01-Aug-95</t>
  </si>
  <si>
    <t>02-Aug-95</t>
  </si>
  <si>
    <t>03-Aug-95</t>
  </si>
  <si>
    <t>04-Aug-95</t>
  </si>
  <si>
    <t>05-Aug-95</t>
  </si>
  <si>
    <t>06-Aug-95</t>
  </si>
  <si>
    <t>07-Aug-95</t>
  </si>
  <si>
    <t>08-Aug-95</t>
  </si>
  <si>
    <t>09-Aug-95</t>
  </si>
  <si>
    <t>10-Aug-95</t>
  </si>
  <si>
    <t>11-Aug-95</t>
  </si>
  <si>
    <t>12-Aug-95</t>
  </si>
  <si>
    <t>13-Aug-95</t>
  </si>
  <si>
    <t>14-Aug-95</t>
  </si>
  <si>
    <t>15-Aug-95</t>
  </si>
  <si>
    <t>16-Aug-95</t>
  </si>
  <si>
    <t>17-Aug-95</t>
  </si>
  <si>
    <t>18-Aug-95</t>
  </si>
  <si>
    <t>19-Aug-95</t>
  </si>
  <si>
    <t>20-Aug-95</t>
  </si>
  <si>
    <t>21-Aug-95</t>
  </si>
  <si>
    <t>22-Aug-95</t>
  </si>
  <si>
    <t>23-Aug-95</t>
  </si>
  <si>
    <t>24-Aug-95</t>
  </si>
  <si>
    <t>25-Aug-95</t>
  </si>
  <si>
    <t>26-Aug-95</t>
  </si>
  <si>
    <t>27-Aug-95</t>
  </si>
  <si>
    <t>28-Aug-95</t>
  </si>
  <si>
    <t>29-Aug-95</t>
  </si>
  <si>
    <t>30-Aug-95</t>
  </si>
  <si>
    <t>31-Aug-95</t>
  </si>
  <si>
    <t>01-Sep-95</t>
  </si>
  <si>
    <t>02-Sep-95</t>
  </si>
  <si>
    <t>03-Sep-95</t>
  </si>
  <si>
    <t>04-Sep-95</t>
  </si>
  <si>
    <t>05-Sep-95</t>
  </si>
  <si>
    <t>06-Sep-95</t>
  </si>
  <si>
    <t>07-Sep-95</t>
  </si>
  <si>
    <t>08-Sep-95</t>
  </si>
  <si>
    <t>09-Sep-95</t>
  </si>
  <si>
    <t>10-Sep-95</t>
  </si>
  <si>
    <t>11-Sep-95</t>
  </si>
  <si>
    <t>12-Sep-95</t>
  </si>
  <si>
    <t>13-Sep-95</t>
  </si>
  <si>
    <t>14-Sep-95</t>
  </si>
  <si>
    <t>15-Sep-95</t>
  </si>
  <si>
    <t>16-Sep-95</t>
  </si>
  <si>
    <t>17-Sep-95</t>
  </si>
  <si>
    <t>18-Sep-95</t>
  </si>
  <si>
    <t>19-Sep-95</t>
  </si>
  <si>
    <t>20-Sep-95</t>
  </si>
  <si>
    <t>21-Sep-95</t>
  </si>
  <si>
    <t>22-Sep-95</t>
  </si>
  <si>
    <t>23-Sep-95</t>
  </si>
  <si>
    <t>24-Sep-95</t>
  </si>
  <si>
    <t>25-Sep-95</t>
  </si>
  <si>
    <t>26-Sep-95</t>
  </si>
  <si>
    <t>27-Sep-95</t>
  </si>
  <si>
    <t>28-Sep-95</t>
  </si>
  <si>
    <t>29-Sep-95</t>
  </si>
  <si>
    <t>30-Sep-95</t>
  </si>
  <si>
    <t>01-Oct-95</t>
  </si>
  <si>
    <t>02-Oct-95</t>
  </si>
  <si>
    <t>03-Oct-95</t>
  </si>
  <si>
    <t>04-Oct-95</t>
  </si>
  <si>
    <t>05-Oct-95</t>
  </si>
  <si>
    <t>06-Oct-95</t>
  </si>
  <si>
    <t>07-Oct-95</t>
  </si>
  <si>
    <t>08-Oct-95</t>
  </si>
  <si>
    <t>09-Oct-95</t>
  </si>
  <si>
    <t>10-Oct-95</t>
  </si>
  <si>
    <t>11-Oct-95</t>
  </si>
  <si>
    <t>12-Oct-95</t>
  </si>
  <si>
    <t>13-Oct-95</t>
  </si>
  <si>
    <t>14-Oct-95</t>
  </si>
  <si>
    <t>15-Oct-95</t>
  </si>
  <si>
    <t>16-Oct-95</t>
  </si>
  <si>
    <t>17-Oct-95</t>
  </si>
  <si>
    <t>18-Oct-95</t>
  </si>
  <si>
    <t>19-Oct-95</t>
  </si>
  <si>
    <t>20-Oct-95</t>
  </si>
  <si>
    <t>21-Oct-95</t>
  </si>
  <si>
    <t>22-Oct-95</t>
  </si>
  <si>
    <t>23-Oct-95</t>
  </si>
  <si>
    <t>24-Oct-95</t>
  </si>
  <si>
    <t>25-Oct-95</t>
  </si>
  <si>
    <t>26-Oct-95</t>
  </si>
  <si>
    <t>27-Oct-95</t>
  </si>
  <si>
    <t>28-Oct-95</t>
  </si>
  <si>
    <t>29-Oct-95</t>
  </si>
  <si>
    <t>30-Oct-95</t>
  </si>
  <si>
    <t>31-Oct-95</t>
  </si>
  <si>
    <t>01-Nov-95</t>
  </si>
  <si>
    <t>02-Nov-95</t>
  </si>
  <si>
    <t>03-Nov-95</t>
  </si>
  <si>
    <t>04-Nov-95</t>
  </si>
  <si>
    <t>05-Nov-95</t>
  </si>
  <si>
    <t>06-Nov-95</t>
  </si>
  <si>
    <t>07-Nov-95</t>
  </si>
  <si>
    <t>08-Nov-95</t>
  </si>
  <si>
    <t>09-Nov-95</t>
  </si>
  <si>
    <t>10-Nov-95</t>
  </si>
  <si>
    <t>11-Nov-95</t>
  </si>
  <si>
    <t>12-Nov-95</t>
  </si>
  <si>
    <t>13-Nov-95</t>
  </si>
  <si>
    <t>14-Nov-95</t>
  </si>
  <si>
    <t>15-Nov-95</t>
  </si>
  <si>
    <t>16-Nov-95</t>
  </si>
  <si>
    <t>17-Nov-95</t>
  </si>
  <si>
    <t>18-Nov-95</t>
  </si>
  <si>
    <t>19-Nov-95</t>
  </si>
  <si>
    <t>20-Nov-95</t>
  </si>
  <si>
    <t>21-Nov-95</t>
  </si>
  <si>
    <t>22-Nov-95</t>
  </si>
  <si>
    <t>23-Nov-95</t>
  </si>
  <si>
    <t>24-Nov-95</t>
  </si>
  <si>
    <t>25-Nov-95</t>
  </si>
  <si>
    <t>26-Nov-95</t>
  </si>
  <si>
    <t>27-Nov-95</t>
  </si>
  <si>
    <t>28-Nov-95</t>
  </si>
  <si>
    <t>29-Nov-95</t>
  </si>
  <si>
    <t>30-Nov-95</t>
  </si>
  <si>
    <t>01-Dec-95</t>
  </si>
  <si>
    <t>02-Dec-95</t>
  </si>
  <si>
    <t>03-Dec-95</t>
  </si>
  <si>
    <t>04-Dec-95</t>
  </si>
  <si>
    <t>05-Dec-95</t>
  </si>
  <si>
    <t>06-Dec-95</t>
  </si>
  <si>
    <t>07-Dec-95</t>
  </si>
  <si>
    <t>08-Dec-95</t>
  </si>
  <si>
    <t>09-Dec-95</t>
  </si>
  <si>
    <t>10-Dec-95</t>
  </si>
  <si>
    <t>11-Dec-95</t>
  </si>
  <si>
    <t>12-Dec-95</t>
  </si>
  <si>
    <t>13-Dec-95</t>
  </si>
  <si>
    <t>14-Dec-95</t>
  </si>
  <si>
    <t>15-Dec-95</t>
  </si>
  <si>
    <t>16-Dec-95</t>
  </si>
  <si>
    <t>17-Dec-95</t>
  </si>
  <si>
    <t>18-Dec-95</t>
  </si>
  <si>
    <t>19-Dec-95</t>
  </si>
  <si>
    <t>20-Dec-95</t>
  </si>
  <si>
    <t>21-Dec-95</t>
  </si>
  <si>
    <t>22-Dec-95</t>
  </si>
  <si>
    <t>23-Dec-95</t>
  </si>
  <si>
    <t>24-Dec-95</t>
  </si>
  <si>
    <t>25-Dec-95</t>
  </si>
  <si>
    <t>26-Dec-95</t>
  </si>
  <si>
    <t>27-Dec-95</t>
  </si>
  <si>
    <t>28-Dec-95</t>
  </si>
  <si>
    <t>29-Dec-95</t>
  </si>
  <si>
    <t>30-Dec-95</t>
  </si>
  <si>
    <t>31-Dec-95</t>
  </si>
  <si>
    <t>01-Jan-96</t>
  </si>
  <si>
    <t>02-Jan-96</t>
  </si>
  <si>
    <t>03-Jan-96</t>
  </si>
  <si>
    <t>04-Jan-96</t>
  </si>
  <si>
    <t>05-Jan-96</t>
  </si>
  <si>
    <t>06-Jan-96</t>
  </si>
  <si>
    <t>07-Jan-96</t>
  </si>
  <si>
    <t>08-Jan-96</t>
  </si>
  <si>
    <t>09-Jan-96</t>
  </si>
  <si>
    <t>10-Jan-96</t>
  </si>
  <si>
    <t>11-Jan-96</t>
  </si>
  <si>
    <t>12-Jan-96</t>
  </si>
  <si>
    <t>13-Jan-96</t>
  </si>
  <si>
    <t>14-Jan-96</t>
  </si>
  <si>
    <t>15-Jan-96</t>
  </si>
  <si>
    <t>16-Jan-96</t>
  </si>
  <si>
    <t>17-Jan-96</t>
  </si>
  <si>
    <t>18-Jan-96</t>
  </si>
  <si>
    <t>19-Jan-96</t>
  </si>
  <si>
    <t>20-Jan-96</t>
  </si>
  <si>
    <t>21-Jan-96</t>
  </si>
  <si>
    <t>22-Jan-96</t>
  </si>
  <si>
    <t>23-Jan-96</t>
  </si>
  <si>
    <t>24-Jan-96</t>
  </si>
  <si>
    <t>25-Jan-96</t>
  </si>
  <si>
    <t>26-Jan-96</t>
  </si>
  <si>
    <t>27-Jan-96</t>
  </si>
  <si>
    <t>28-Jan-96</t>
  </si>
  <si>
    <t>29-Jan-96</t>
  </si>
  <si>
    <t>30-Jan-96</t>
  </si>
  <si>
    <t>31-Jan-96</t>
  </si>
  <si>
    <t>01-Feb-96</t>
  </si>
  <si>
    <t>02-Feb-96</t>
  </si>
  <si>
    <t>03-Feb-96</t>
  </si>
  <si>
    <t>04-Feb-96</t>
  </si>
  <si>
    <t>05-Feb-96</t>
  </si>
  <si>
    <t>06-Feb-96</t>
  </si>
  <si>
    <t>07-Feb-96</t>
  </si>
  <si>
    <t>08-Feb-96</t>
  </si>
  <si>
    <t>09-Feb-96</t>
  </si>
  <si>
    <t>10-Feb-96</t>
  </si>
  <si>
    <t>11-Feb-96</t>
  </si>
  <si>
    <t>12-Feb-96</t>
  </si>
  <si>
    <t>13-Feb-96</t>
  </si>
  <si>
    <t>14-Feb-96</t>
  </si>
  <si>
    <t>15-Feb-96</t>
  </si>
  <si>
    <t>16-Feb-96</t>
  </si>
  <si>
    <t>17-Feb-96</t>
  </si>
  <si>
    <t>18-Feb-96</t>
  </si>
  <si>
    <t>19-Feb-96</t>
  </si>
  <si>
    <t>20-Feb-96</t>
  </si>
  <si>
    <t>21-Feb-96</t>
  </si>
  <si>
    <t>22-Feb-96</t>
  </si>
  <si>
    <t>23-Feb-96</t>
  </si>
  <si>
    <t>24-Feb-96</t>
  </si>
  <si>
    <t>25-Feb-96</t>
  </si>
  <si>
    <t>26-Feb-96</t>
  </si>
  <si>
    <t>27-Feb-96</t>
  </si>
  <si>
    <t>28-Feb-96</t>
  </si>
  <si>
    <t>29-Feb-96</t>
  </si>
  <si>
    <t>01-Mar-96</t>
  </si>
  <si>
    <t>02-Mar-96</t>
  </si>
  <si>
    <t>03-Mar-96</t>
  </si>
  <si>
    <t>04-Mar-96</t>
  </si>
  <si>
    <t>05-Mar-96</t>
  </si>
  <si>
    <t>06-Mar-96</t>
  </si>
  <si>
    <t>07-Mar-96</t>
  </si>
  <si>
    <t>08-Mar-96</t>
  </si>
  <si>
    <t>09-Mar-96</t>
  </si>
  <si>
    <t>10-Mar-96</t>
  </si>
  <si>
    <t>11-Mar-96</t>
  </si>
  <si>
    <t>12-Mar-96</t>
  </si>
  <si>
    <t>13-Mar-96</t>
  </si>
  <si>
    <t>14-Mar-96</t>
  </si>
  <si>
    <t>15-Mar-96</t>
  </si>
  <si>
    <t>16-Mar-96</t>
  </si>
  <si>
    <t>17-Mar-96</t>
  </si>
  <si>
    <t>18-Mar-96</t>
  </si>
  <si>
    <t>19-Mar-96</t>
  </si>
  <si>
    <t>20-Mar-96</t>
  </si>
  <si>
    <t>21-Mar-96</t>
  </si>
  <si>
    <t>22-Mar-96</t>
  </si>
  <si>
    <t>23-Mar-96</t>
  </si>
  <si>
    <t>24-Mar-96</t>
  </si>
  <si>
    <t>25-Mar-96</t>
  </si>
  <si>
    <t>26-Mar-96</t>
  </si>
  <si>
    <t>27-Mar-96</t>
  </si>
  <si>
    <t>28-Mar-96</t>
  </si>
  <si>
    <t>29-Mar-96</t>
  </si>
  <si>
    <t>30-Mar-96</t>
  </si>
  <si>
    <t>31-Mar-96</t>
  </si>
  <si>
    <t>01-Apr-96</t>
  </si>
  <si>
    <t>02-Apr-96</t>
  </si>
  <si>
    <t>03-Apr-96</t>
  </si>
  <si>
    <t>04-Apr-96</t>
  </si>
  <si>
    <t>05-Apr-96</t>
  </si>
  <si>
    <t>06-Apr-96</t>
  </si>
  <si>
    <t>07-Apr-96</t>
  </si>
  <si>
    <t>08-Apr-96</t>
  </si>
  <si>
    <t>09-Apr-96</t>
  </si>
  <si>
    <t>10-Apr-96</t>
  </si>
  <si>
    <t>11-Apr-96</t>
  </si>
  <si>
    <t>12-Apr-96</t>
  </si>
  <si>
    <t>13-Apr-96</t>
  </si>
  <si>
    <t>14-Apr-96</t>
  </si>
  <si>
    <t>15-Apr-96</t>
  </si>
  <si>
    <t>16-Apr-96</t>
  </si>
  <si>
    <t>17-Apr-96</t>
  </si>
  <si>
    <t>18-Apr-96</t>
  </si>
  <si>
    <t>19-Apr-96</t>
  </si>
  <si>
    <t>20-Apr-96</t>
  </si>
  <si>
    <t>21-Apr-96</t>
  </si>
  <si>
    <t>22-Apr-96</t>
  </si>
  <si>
    <t>23-Apr-96</t>
  </si>
  <si>
    <t>24-Apr-96</t>
  </si>
  <si>
    <t>25-Apr-96</t>
  </si>
  <si>
    <t>26-Apr-96</t>
  </si>
  <si>
    <t>27-Apr-96</t>
  </si>
  <si>
    <t>28-Apr-96</t>
  </si>
  <si>
    <t>29-Apr-96</t>
  </si>
  <si>
    <t>30-Apr-96</t>
  </si>
  <si>
    <t>01-May-96</t>
  </si>
  <si>
    <t>02-May-96</t>
  </si>
  <si>
    <t>03-May-96</t>
  </si>
  <si>
    <t>04-May-96</t>
  </si>
  <si>
    <t>05-May-96</t>
  </si>
  <si>
    <t>06-May-96</t>
  </si>
  <si>
    <t>07-May-96</t>
  </si>
  <si>
    <t>08-May-96</t>
  </si>
  <si>
    <t>09-May-96</t>
  </si>
  <si>
    <t>10-May-96</t>
  </si>
  <si>
    <t>11-May-96</t>
  </si>
  <si>
    <t>12-May-96</t>
  </si>
  <si>
    <t>13-May-96</t>
  </si>
  <si>
    <t>14-May-96</t>
  </si>
  <si>
    <t>15-May-96</t>
  </si>
  <si>
    <t>16-May-96</t>
  </si>
  <si>
    <t>17-May-96</t>
  </si>
  <si>
    <t>18-May-96</t>
  </si>
  <si>
    <t>19-May-96</t>
  </si>
  <si>
    <t>20-May-96</t>
  </si>
  <si>
    <t>21-May-96</t>
  </si>
  <si>
    <t>22-May-96</t>
  </si>
  <si>
    <t>23-May-96</t>
  </si>
  <si>
    <t>24-May-96</t>
  </si>
  <si>
    <t>25-May-96</t>
  </si>
  <si>
    <t>26-May-96</t>
  </si>
  <si>
    <t>27-May-96</t>
  </si>
  <si>
    <t>28-May-96</t>
  </si>
  <si>
    <t>29-May-96</t>
  </si>
  <si>
    <t>30-May-96</t>
  </si>
  <si>
    <t>31-May-96</t>
  </si>
  <si>
    <t>01-Jun-96</t>
  </si>
  <si>
    <t>02-Jun-96</t>
  </si>
  <si>
    <t>03-Jun-96</t>
  </si>
  <si>
    <t>04-Jun-96</t>
  </si>
  <si>
    <t>05-Jun-96</t>
  </si>
  <si>
    <t>06-Jun-96</t>
  </si>
  <si>
    <t>07-Jun-96</t>
  </si>
  <si>
    <t>08-Jun-96</t>
  </si>
  <si>
    <t>09-Jun-96</t>
  </si>
  <si>
    <t>10-Jun-96</t>
  </si>
  <si>
    <t>11-Jun-96</t>
  </si>
  <si>
    <t>12-Jun-96</t>
  </si>
  <si>
    <t>13-Jun-96</t>
  </si>
  <si>
    <t>14-Jun-96</t>
  </si>
  <si>
    <t>15-Jun-96</t>
  </si>
  <si>
    <t>16-Jun-96</t>
  </si>
  <si>
    <t>17-Jun-96</t>
  </si>
  <si>
    <t>18-Jun-96</t>
  </si>
  <si>
    <t>19-Jun-96</t>
  </si>
  <si>
    <t>20-Jun-96</t>
  </si>
  <si>
    <t>21-Jun-96</t>
  </si>
  <si>
    <t>22-Jun-96</t>
  </si>
  <si>
    <t>23-Jun-96</t>
  </si>
  <si>
    <t>24-Jun-96</t>
  </si>
  <si>
    <t>25-Jun-96</t>
  </si>
  <si>
    <t>26-Jun-96</t>
  </si>
  <si>
    <t>27-Jun-96</t>
  </si>
  <si>
    <t>28-Jun-96</t>
  </si>
  <si>
    <t>29-Jun-96</t>
  </si>
  <si>
    <t>30-Jun-96</t>
  </si>
  <si>
    <t>01-Jul-96</t>
  </si>
  <si>
    <t>02-Jul-96</t>
  </si>
  <si>
    <t>03-Jul-96</t>
  </si>
  <si>
    <t>04-Jul-96</t>
  </si>
  <si>
    <t>05-Jul-96</t>
  </si>
  <si>
    <t>06-Jul-96</t>
  </si>
  <si>
    <t>07-Jul-96</t>
  </si>
  <si>
    <t>08-Jul-96</t>
  </si>
  <si>
    <t>09-Jul-96</t>
  </si>
  <si>
    <t>10-Jul-96</t>
  </si>
  <si>
    <t>11-Jul-96</t>
  </si>
  <si>
    <t>12-Jul-96</t>
  </si>
  <si>
    <t>13-Jul-96</t>
  </si>
  <si>
    <t>14-Jul-96</t>
  </si>
  <si>
    <t>15-Jul-96</t>
  </si>
  <si>
    <t>16-Jul-96</t>
  </si>
  <si>
    <t>17-Jul-96</t>
  </si>
  <si>
    <t>18-Jul-96</t>
  </si>
  <si>
    <t>19-Jul-96</t>
  </si>
  <si>
    <t>20-Jul-96</t>
  </si>
  <si>
    <t>21-Jul-96</t>
  </si>
  <si>
    <t>22-Jul-96</t>
  </si>
  <si>
    <t>23-Jul-96</t>
  </si>
  <si>
    <t>24-Jul-96</t>
  </si>
  <si>
    <t>25-Jul-96</t>
  </si>
  <si>
    <t>26-Jul-96</t>
  </si>
  <si>
    <t>27-Jul-96</t>
  </si>
  <si>
    <t>28-Jul-96</t>
  </si>
  <si>
    <t>29-Jul-96</t>
  </si>
  <si>
    <t>30-Jul-96</t>
  </si>
  <si>
    <t>31-Jul-96</t>
  </si>
  <si>
    <t>01-Aug-96</t>
  </si>
  <si>
    <t>02-Aug-96</t>
  </si>
  <si>
    <t>03-Aug-96</t>
  </si>
  <si>
    <t>04-Aug-96</t>
  </si>
  <si>
    <t>05-Aug-96</t>
  </si>
  <si>
    <t>06-Aug-96</t>
  </si>
  <si>
    <t>07-Aug-96</t>
  </si>
  <si>
    <t>08-Aug-96</t>
  </si>
  <si>
    <t>09-Aug-96</t>
  </si>
  <si>
    <t>10-Aug-96</t>
  </si>
  <si>
    <t>11-Aug-96</t>
  </si>
  <si>
    <t>12-Aug-96</t>
  </si>
  <si>
    <t>13-Aug-96</t>
  </si>
  <si>
    <t>14-Aug-96</t>
  </si>
  <si>
    <t>15-Aug-96</t>
  </si>
  <si>
    <t>16-Aug-96</t>
  </si>
  <si>
    <t>17-Aug-96</t>
  </si>
  <si>
    <t>18-Aug-96</t>
  </si>
  <si>
    <t>19-Aug-96</t>
  </si>
  <si>
    <t>20-Aug-96</t>
  </si>
  <si>
    <t>21-Aug-96</t>
  </si>
  <si>
    <t>22-Aug-96</t>
  </si>
  <si>
    <t>23-Aug-96</t>
  </si>
  <si>
    <t>24-Aug-96</t>
  </si>
  <si>
    <t>25-Aug-96</t>
  </si>
  <si>
    <t>26-Aug-96</t>
  </si>
  <si>
    <t>27-Aug-96</t>
  </si>
  <si>
    <t>28-Aug-96</t>
  </si>
  <si>
    <t>29-Aug-96</t>
  </si>
  <si>
    <t>30-Aug-96</t>
  </si>
  <si>
    <t>31-Aug-96</t>
  </si>
  <si>
    <t>01-Sep-96</t>
  </si>
  <si>
    <t>02-Sep-96</t>
  </si>
  <si>
    <t>03-Sep-96</t>
  </si>
  <si>
    <t>04-Sep-96</t>
  </si>
  <si>
    <t>05-Sep-96</t>
  </si>
  <si>
    <t>06-Sep-96</t>
  </si>
  <si>
    <t>07-Sep-96</t>
  </si>
  <si>
    <t>08-Sep-96</t>
  </si>
  <si>
    <t>09-Sep-96</t>
  </si>
  <si>
    <t>10-Sep-96</t>
  </si>
  <si>
    <t>11-Sep-96</t>
  </si>
  <si>
    <t>12-Sep-96</t>
  </si>
  <si>
    <t>13-Sep-96</t>
  </si>
  <si>
    <t>14-Sep-96</t>
  </si>
  <si>
    <t>15-Sep-96</t>
  </si>
  <si>
    <t>16-Sep-96</t>
  </si>
  <si>
    <t>17-Sep-96</t>
  </si>
  <si>
    <t>18-Sep-96</t>
  </si>
  <si>
    <t>19-Sep-96</t>
  </si>
  <si>
    <t>20-Sep-96</t>
  </si>
  <si>
    <t>21-Sep-96</t>
  </si>
  <si>
    <t>22-Sep-96</t>
  </si>
  <si>
    <t>23-Sep-96</t>
  </si>
  <si>
    <t>24-Sep-96</t>
  </si>
  <si>
    <t>25-Sep-96</t>
  </si>
  <si>
    <t>26-Sep-96</t>
  </si>
  <si>
    <t>27-Sep-96</t>
  </si>
  <si>
    <t>28-Sep-96</t>
  </si>
  <si>
    <t>29-Sep-96</t>
  </si>
  <si>
    <t>30-Sep-96</t>
  </si>
  <si>
    <t>01-Oct-96</t>
  </si>
  <si>
    <t>02-Oct-96</t>
  </si>
  <si>
    <t>03-Oct-96</t>
  </si>
  <si>
    <t>04-Oct-96</t>
  </si>
  <si>
    <t>05-Oct-96</t>
  </si>
  <si>
    <t>06-Oct-96</t>
  </si>
  <si>
    <t>07-Oct-96</t>
  </si>
  <si>
    <t>08-Oct-96</t>
  </si>
  <si>
    <t>09-Oct-96</t>
  </si>
  <si>
    <t>10-Oct-96</t>
  </si>
  <si>
    <t>11-Oct-96</t>
  </si>
  <si>
    <t>12-Oct-96</t>
  </si>
  <si>
    <t>13-Oct-96</t>
  </si>
  <si>
    <t>14-Oct-96</t>
  </si>
  <si>
    <t>15-Oct-96</t>
  </si>
  <si>
    <t>16-Oct-96</t>
  </si>
  <si>
    <t>17-Oct-96</t>
  </si>
  <si>
    <t>18-Oct-96</t>
  </si>
  <si>
    <t>19-Oct-96</t>
  </si>
  <si>
    <t>20-Oct-96</t>
  </si>
  <si>
    <t>21-Oct-96</t>
  </si>
  <si>
    <t>22-Oct-96</t>
  </si>
  <si>
    <t>23-Oct-96</t>
  </si>
  <si>
    <t>24-Oct-96</t>
  </si>
  <si>
    <t>25-Oct-96</t>
  </si>
  <si>
    <t>26-Oct-96</t>
  </si>
  <si>
    <t>27-Oct-96</t>
  </si>
  <si>
    <t>28-Oct-96</t>
  </si>
  <si>
    <t>29-Oct-96</t>
  </si>
  <si>
    <t>30-Oct-96</t>
  </si>
  <si>
    <t>31-Oct-96</t>
  </si>
  <si>
    <t>01-Nov-96</t>
  </si>
  <si>
    <t>02-Nov-96</t>
  </si>
  <si>
    <t>03-Nov-96</t>
  </si>
  <si>
    <t>04-Nov-96</t>
  </si>
  <si>
    <t>05-Nov-96</t>
  </si>
  <si>
    <t>06-Nov-96</t>
  </si>
  <si>
    <t>07-Nov-96</t>
  </si>
  <si>
    <t>08-Nov-96</t>
  </si>
  <si>
    <t>09-Nov-96</t>
  </si>
  <si>
    <t>10-Nov-96</t>
  </si>
  <si>
    <t>11-Nov-96</t>
  </si>
  <si>
    <t>12-Nov-96</t>
  </si>
  <si>
    <t>13-Nov-96</t>
  </si>
  <si>
    <t>14-Nov-96</t>
  </si>
  <si>
    <t>15-Nov-96</t>
  </si>
  <si>
    <t>16-Nov-96</t>
  </si>
  <si>
    <t>17-Nov-96</t>
  </si>
  <si>
    <t>18-Nov-96</t>
  </si>
  <si>
    <t>19-Nov-96</t>
  </si>
  <si>
    <t>20-Nov-96</t>
  </si>
  <si>
    <t>21-Nov-96</t>
  </si>
  <si>
    <t>22-Nov-96</t>
  </si>
  <si>
    <t>23-Nov-96</t>
  </si>
  <si>
    <t>24-Nov-96</t>
  </si>
  <si>
    <t>25-Nov-96</t>
  </si>
  <si>
    <t>26-Nov-96</t>
  </si>
  <si>
    <t>27-Nov-96</t>
  </si>
  <si>
    <t>28-Nov-96</t>
  </si>
  <si>
    <t>29-Nov-96</t>
  </si>
  <si>
    <t>30-Nov-96</t>
  </si>
  <si>
    <t>01-Dec-96</t>
  </si>
  <si>
    <t>02-Dec-96</t>
  </si>
  <si>
    <t>03-Dec-96</t>
  </si>
  <si>
    <t>04-Dec-96</t>
  </si>
  <si>
    <t>05-Dec-96</t>
  </si>
  <si>
    <t>06-Dec-96</t>
  </si>
  <si>
    <t>07-Dec-96</t>
  </si>
  <si>
    <t>08-Dec-96</t>
  </si>
  <si>
    <t>09-Dec-96</t>
  </si>
  <si>
    <t>10-Dec-96</t>
  </si>
  <si>
    <t>11-Dec-96</t>
  </si>
  <si>
    <t>12-Dec-96</t>
  </si>
  <si>
    <t>13-Dec-96</t>
  </si>
  <si>
    <t>14-Dec-96</t>
  </si>
  <si>
    <t>15-Dec-96</t>
  </si>
  <si>
    <t>16-Dec-96</t>
  </si>
  <si>
    <t>17-Dec-96</t>
  </si>
  <si>
    <t>18-Dec-96</t>
  </si>
  <si>
    <t>19-Dec-96</t>
  </si>
  <si>
    <t>20-Dec-96</t>
  </si>
  <si>
    <t>21-Dec-96</t>
  </si>
  <si>
    <t>22-Dec-96</t>
  </si>
  <si>
    <t>23-Dec-96</t>
  </si>
  <si>
    <t>24-Dec-96</t>
  </si>
  <si>
    <t>25-Dec-96</t>
  </si>
  <si>
    <t>26-Dec-96</t>
  </si>
  <si>
    <t>27-Dec-96</t>
  </si>
  <si>
    <t>28-Dec-96</t>
  </si>
  <si>
    <t>29-Dec-96</t>
  </si>
  <si>
    <t>30-Dec-96</t>
  </si>
  <si>
    <t>31-Dec-96</t>
  </si>
  <si>
    <t>01-Jan-97</t>
  </si>
  <si>
    <t>02-Jan-97</t>
  </si>
  <si>
    <t>03-Jan-97</t>
  </si>
  <si>
    <t>04-Jan-97</t>
  </si>
  <si>
    <t>05-Jan-97</t>
  </si>
  <si>
    <t>06-Jan-97</t>
  </si>
  <si>
    <t>07-Jan-97</t>
  </si>
  <si>
    <t>08-Jan-97</t>
  </si>
  <si>
    <t>09-Jan-97</t>
  </si>
  <si>
    <t>10-Jan-97</t>
  </si>
  <si>
    <t>11-Jan-97</t>
  </si>
  <si>
    <t>12-Jan-97</t>
  </si>
  <si>
    <t>13-Jan-97</t>
  </si>
  <si>
    <t>14-Jan-97</t>
  </si>
  <si>
    <t>15-Jan-97</t>
  </si>
  <si>
    <t>16-Jan-97</t>
  </si>
  <si>
    <t>17-Jan-97</t>
  </si>
  <si>
    <t>18-Jan-97</t>
  </si>
  <si>
    <t>19-Jan-97</t>
  </si>
  <si>
    <t>20-Jan-97</t>
  </si>
  <si>
    <t>21-Jan-97</t>
  </si>
  <si>
    <t>22-Jan-97</t>
  </si>
  <si>
    <t>23-Jan-97</t>
  </si>
  <si>
    <t>24-Jan-97</t>
  </si>
  <si>
    <t>25-Jan-97</t>
  </si>
  <si>
    <t>26-Jan-97</t>
  </si>
  <si>
    <t>27-Jan-97</t>
  </si>
  <si>
    <t>28-Jan-97</t>
  </si>
  <si>
    <t>29-Jan-97</t>
  </si>
  <si>
    <t>30-Jan-97</t>
  </si>
  <si>
    <t>31-Jan-97</t>
  </si>
  <si>
    <t>01-Feb-97</t>
  </si>
  <si>
    <t>02-Feb-97</t>
  </si>
  <si>
    <t>03-Feb-97</t>
  </si>
  <si>
    <t>04-Feb-97</t>
  </si>
  <si>
    <t>05-Feb-97</t>
  </si>
  <si>
    <t>06-Feb-97</t>
  </si>
  <si>
    <t>07-Feb-97</t>
  </si>
  <si>
    <t>08-Feb-97</t>
  </si>
  <si>
    <t>09-Feb-97</t>
  </si>
  <si>
    <t>10-Feb-97</t>
  </si>
  <si>
    <t>11-Feb-97</t>
  </si>
  <si>
    <t>12-Feb-97</t>
  </si>
  <si>
    <t>13-Feb-97</t>
  </si>
  <si>
    <t>14-Feb-97</t>
  </si>
  <si>
    <t>15-Feb-97</t>
  </si>
  <si>
    <t>16-Feb-97</t>
  </si>
  <si>
    <t>17-Feb-97</t>
  </si>
  <si>
    <t>18-Feb-97</t>
  </si>
  <si>
    <t>19-Feb-97</t>
  </si>
  <si>
    <t>20-Feb-97</t>
  </si>
  <si>
    <t>21-Feb-97</t>
  </si>
  <si>
    <t>22-Feb-97</t>
  </si>
  <si>
    <t>23-Feb-97</t>
  </si>
  <si>
    <t>24-Feb-97</t>
  </si>
  <si>
    <t>25-Feb-97</t>
  </si>
  <si>
    <t>26-Feb-97</t>
  </si>
  <si>
    <t>27-Feb-97</t>
  </si>
  <si>
    <t>28-Feb-97</t>
  </si>
  <si>
    <t>01-Mar-97</t>
  </si>
  <si>
    <t>02-Mar-97</t>
  </si>
  <si>
    <t>03-Mar-97</t>
  </si>
  <si>
    <t>04-Mar-97</t>
  </si>
  <si>
    <t>05-Mar-97</t>
  </si>
  <si>
    <t>06-Mar-97</t>
  </si>
  <si>
    <t>07-Mar-97</t>
  </si>
  <si>
    <t>08-Mar-97</t>
  </si>
  <si>
    <t>09-Mar-97</t>
  </si>
  <si>
    <t>10-Mar-97</t>
  </si>
  <si>
    <t>11-Mar-97</t>
  </si>
  <si>
    <t>12-Mar-97</t>
  </si>
  <si>
    <t>13-Mar-97</t>
  </si>
  <si>
    <t>14-Mar-97</t>
  </si>
  <si>
    <t>15-Mar-97</t>
  </si>
  <si>
    <t>16-Mar-97</t>
  </si>
  <si>
    <t>17-Mar-97</t>
  </si>
  <si>
    <t>18-Mar-97</t>
  </si>
  <si>
    <t>19-Mar-97</t>
  </si>
  <si>
    <t>20-Mar-97</t>
  </si>
  <si>
    <t>21-Mar-97</t>
  </si>
  <si>
    <t>22-Mar-97</t>
  </si>
  <si>
    <t>23-Mar-97</t>
  </si>
  <si>
    <t>24-Mar-97</t>
  </si>
  <si>
    <t>25-Mar-97</t>
  </si>
  <si>
    <t>26-Mar-97</t>
  </si>
  <si>
    <t>27-Mar-97</t>
  </si>
  <si>
    <t>28-Mar-97</t>
  </si>
  <si>
    <t>29-Mar-97</t>
  </si>
  <si>
    <t>30-Mar-97</t>
  </si>
  <si>
    <t>31-Mar-97</t>
  </si>
  <si>
    <t>01-Apr-97</t>
  </si>
  <si>
    <t>02-Apr-97</t>
  </si>
  <si>
    <t>03-Apr-97</t>
  </si>
  <si>
    <t>04-Apr-97</t>
  </si>
  <si>
    <t>05-Apr-97</t>
  </si>
  <si>
    <t>06-Apr-97</t>
  </si>
  <si>
    <t>07-Apr-97</t>
  </si>
  <si>
    <t>08-Apr-97</t>
  </si>
  <si>
    <t>09-Apr-97</t>
  </si>
  <si>
    <t>10-Apr-97</t>
  </si>
  <si>
    <t>11-Apr-97</t>
  </si>
  <si>
    <t>12-Apr-97</t>
  </si>
  <si>
    <t>13-Apr-97</t>
  </si>
  <si>
    <t>14-Apr-97</t>
  </si>
  <si>
    <t>15-Apr-97</t>
  </si>
  <si>
    <t>16-Apr-97</t>
  </si>
  <si>
    <t>17-Apr-97</t>
  </si>
  <si>
    <t>18-Apr-97</t>
  </si>
  <si>
    <t>19-Apr-97</t>
  </si>
  <si>
    <t>20-Apr-97</t>
  </si>
  <si>
    <t>21-Apr-97</t>
  </si>
  <si>
    <t>22-Apr-97</t>
  </si>
  <si>
    <t>23-Apr-97</t>
  </si>
  <si>
    <t>24-Apr-97</t>
  </si>
  <si>
    <t>25-Apr-97</t>
  </si>
  <si>
    <t>26-Apr-97</t>
  </si>
  <si>
    <t>27-Apr-97</t>
  </si>
  <si>
    <t>28-Apr-97</t>
  </si>
  <si>
    <t>29-Apr-97</t>
  </si>
  <si>
    <t>30-Apr-97</t>
  </si>
  <si>
    <t>01-May-97</t>
  </si>
  <si>
    <t>02-May-97</t>
  </si>
  <si>
    <t>03-May-97</t>
  </si>
  <si>
    <t>04-May-97</t>
  </si>
  <si>
    <t>05-May-97</t>
  </si>
  <si>
    <t>06-May-97</t>
  </si>
  <si>
    <t>07-May-97</t>
  </si>
  <si>
    <t>08-May-97</t>
  </si>
  <si>
    <t>09-May-97</t>
  </si>
  <si>
    <t>10-May-97</t>
  </si>
  <si>
    <t>11-May-97</t>
  </si>
  <si>
    <t>12-May-97</t>
  </si>
  <si>
    <t>13-May-97</t>
  </si>
  <si>
    <t>14-May-97</t>
  </si>
  <si>
    <t>15-May-97</t>
  </si>
  <si>
    <t>16-May-97</t>
  </si>
  <si>
    <t>17-May-97</t>
  </si>
  <si>
    <t>18-May-97</t>
  </si>
  <si>
    <t>19-May-97</t>
  </si>
  <si>
    <t>20-May-97</t>
  </si>
  <si>
    <t>21-May-97</t>
  </si>
  <si>
    <t>22-May-97</t>
  </si>
  <si>
    <t>23-May-97</t>
  </si>
  <si>
    <t>24-May-97</t>
  </si>
  <si>
    <t>25-May-97</t>
  </si>
  <si>
    <t>26-May-97</t>
  </si>
  <si>
    <t>27-May-97</t>
  </si>
  <si>
    <t>28-May-97</t>
  </si>
  <si>
    <t>29-May-97</t>
  </si>
  <si>
    <t>30-May-97</t>
  </si>
  <si>
    <t>31-May-97</t>
  </si>
  <si>
    <t>01-Jun-97</t>
  </si>
  <si>
    <t>02-Jun-97</t>
  </si>
  <si>
    <t>03-Jun-97</t>
  </si>
  <si>
    <t>04-Jun-97</t>
  </si>
  <si>
    <t>05-Jun-97</t>
  </si>
  <si>
    <t>06-Jun-97</t>
  </si>
  <si>
    <t>07-Jun-97</t>
  </si>
  <si>
    <t>08-Jun-97</t>
  </si>
  <si>
    <t>09-Jun-97</t>
  </si>
  <si>
    <t>10-Jun-97</t>
  </si>
  <si>
    <t>11-Jun-97</t>
  </si>
  <si>
    <t>12-Jun-97</t>
  </si>
  <si>
    <t>13-Jun-97</t>
  </si>
  <si>
    <t>14-Jun-97</t>
  </si>
  <si>
    <t>15-Jun-97</t>
  </si>
  <si>
    <t>16-Jun-97</t>
  </si>
  <si>
    <t>17-Jun-97</t>
  </si>
  <si>
    <t>18-Jun-97</t>
  </si>
  <si>
    <t>19-Jun-97</t>
  </si>
  <si>
    <t>20-Jun-97</t>
  </si>
  <si>
    <t>21-Jun-97</t>
  </si>
  <si>
    <t>22-Jun-97</t>
  </si>
  <si>
    <t>23-Jun-97</t>
  </si>
  <si>
    <t>24-Jun-97</t>
  </si>
  <si>
    <t>25-Jun-97</t>
  </si>
  <si>
    <t>26-Jun-97</t>
  </si>
  <si>
    <t>27-Jun-97</t>
  </si>
  <si>
    <t>28-Jun-97</t>
  </si>
  <si>
    <t>29-Jun-97</t>
  </si>
  <si>
    <t>30-Jun-97</t>
  </si>
  <si>
    <t>01-Jul-97</t>
  </si>
  <si>
    <t>02-Jul-97</t>
  </si>
  <si>
    <t>03-Jul-97</t>
  </si>
  <si>
    <t>04-Jul-97</t>
  </si>
  <si>
    <t>05-Jul-97</t>
  </si>
  <si>
    <t>06-Jul-97</t>
  </si>
  <si>
    <t>07-Jul-97</t>
  </si>
  <si>
    <t>08-Jul-97</t>
  </si>
  <si>
    <t>09-Jul-97</t>
  </si>
  <si>
    <t>10-Jul-97</t>
  </si>
  <si>
    <t>11-Jul-97</t>
  </si>
  <si>
    <t>12-Jul-97</t>
  </si>
  <si>
    <t>13-Jul-97</t>
  </si>
  <si>
    <t>14-Jul-97</t>
  </si>
  <si>
    <t>15-Jul-97</t>
  </si>
  <si>
    <t>16-Jul-97</t>
  </si>
  <si>
    <t>17-Jul-97</t>
  </si>
  <si>
    <t>18-Jul-97</t>
  </si>
  <si>
    <t>19-Jul-97</t>
  </si>
  <si>
    <t>20-Jul-97</t>
  </si>
  <si>
    <t>21-Jul-97</t>
  </si>
  <si>
    <t>22-Jul-97</t>
  </si>
  <si>
    <t>23-Jul-97</t>
  </si>
  <si>
    <t>24-Jul-97</t>
  </si>
  <si>
    <t>25-Jul-97</t>
  </si>
  <si>
    <t>26-Jul-97</t>
  </si>
  <si>
    <t>27-Jul-97</t>
  </si>
  <si>
    <t>28-Jul-97</t>
  </si>
  <si>
    <t>29-Jul-97</t>
  </si>
  <si>
    <t>30-Jul-97</t>
  </si>
  <si>
    <t>31-Jul-97</t>
  </si>
  <si>
    <t>01-Aug-97</t>
  </si>
  <si>
    <t>02-Aug-97</t>
  </si>
  <si>
    <t>03-Aug-97</t>
  </si>
  <si>
    <t>04-Aug-97</t>
  </si>
  <si>
    <t>05-Aug-97</t>
  </si>
  <si>
    <t>06-Aug-97</t>
  </si>
  <si>
    <t>07-Aug-97</t>
  </si>
  <si>
    <t>08-Aug-97</t>
  </si>
  <si>
    <t>09-Aug-97</t>
  </si>
  <si>
    <t>10-Aug-97</t>
  </si>
  <si>
    <t>11-Aug-97</t>
  </si>
  <si>
    <t>12-Aug-97</t>
  </si>
  <si>
    <t>13-Aug-97</t>
  </si>
  <si>
    <t>14-Aug-97</t>
  </si>
  <si>
    <t>15-Aug-97</t>
  </si>
  <si>
    <t>16-Aug-97</t>
  </si>
  <si>
    <t>17-Aug-97</t>
  </si>
  <si>
    <t>18-Aug-97</t>
  </si>
  <si>
    <t>19-Aug-97</t>
  </si>
  <si>
    <t>20-Aug-97</t>
  </si>
  <si>
    <t>21-Aug-97</t>
  </si>
  <si>
    <t>22-Aug-97</t>
  </si>
  <si>
    <t>23-Aug-97</t>
  </si>
  <si>
    <t>24-Aug-97</t>
  </si>
  <si>
    <t>25-Aug-97</t>
  </si>
  <si>
    <t>26-Aug-97</t>
  </si>
  <si>
    <t>27-Aug-97</t>
  </si>
  <si>
    <t>28-Aug-97</t>
  </si>
  <si>
    <t>29-Aug-97</t>
  </si>
  <si>
    <t>30-Aug-97</t>
  </si>
  <si>
    <t>31-Aug-97</t>
  </si>
  <si>
    <t>01-Sep-97</t>
  </si>
  <si>
    <t>02-Sep-97</t>
  </si>
  <si>
    <t>03-Sep-97</t>
  </si>
  <si>
    <t>04-Sep-97</t>
  </si>
  <si>
    <t>05-Sep-97</t>
  </si>
  <si>
    <t>06-Sep-97</t>
  </si>
  <si>
    <t>07-Sep-97</t>
  </si>
  <si>
    <t>08-Sep-97</t>
  </si>
  <si>
    <t>09-Sep-97</t>
  </si>
  <si>
    <t>10-Sep-97</t>
  </si>
  <si>
    <t>11-Sep-97</t>
  </si>
  <si>
    <t>12-Sep-97</t>
  </si>
  <si>
    <t>13-Sep-97</t>
  </si>
  <si>
    <t>14-Sep-97</t>
  </si>
  <si>
    <t>15-Sep-97</t>
  </si>
  <si>
    <t>16-Sep-97</t>
  </si>
  <si>
    <t>17-Sep-97</t>
  </si>
  <si>
    <t>18-Sep-97</t>
  </si>
  <si>
    <t>19-Sep-97</t>
  </si>
  <si>
    <t>20-Sep-97</t>
  </si>
  <si>
    <t>21-Sep-97</t>
  </si>
  <si>
    <t>22-Sep-97</t>
  </si>
  <si>
    <t>23-Sep-97</t>
  </si>
  <si>
    <t>24-Sep-97</t>
  </si>
  <si>
    <t>25-Sep-97</t>
  </si>
  <si>
    <t>26-Sep-97</t>
  </si>
  <si>
    <t>27-Sep-97</t>
  </si>
  <si>
    <t>28-Sep-97</t>
  </si>
  <si>
    <t>29-Sep-97</t>
  </si>
  <si>
    <t>30-Sep-97</t>
  </si>
  <si>
    <t>01-Oct-97</t>
  </si>
  <si>
    <t>02-Oct-97</t>
  </si>
  <si>
    <t>03-Oct-97</t>
  </si>
  <si>
    <t>04-Oct-97</t>
  </si>
  <si>
    <t>05-Oct-97</t>
  </si>
  <si>
    <t>06-Oct-97</t>
  </si>
  <si>
    <t>07-Oct-97</t>
  </si>
  <si>
    <t>08-Oct-97</t>
  </si>
  <si>
    <t>09-Oct-97</t>
  </si>
  <si>
    <t>10-Oct-97</t>
  </si>
  <si>
    <t>11-Oct-97</t>
  </si>
  <si>
    <t>12-Oct-97</t>
  </si>
  <si>
    <t>13-Oct-97</t>
  </si>
  <si>
    <t>14-Oct-97</t>
  </si>
  <si>
    <t>15-Oct-97</t>
  </si>
  <si>
    <t>16-Oct-97</t>
  </si>
  <si>
    <t>17-Oct-97</t>
  </si>
  <si>
    <t>18-Oct-97</t>
  </si>
  <si>
    <t>19-Oct-97</t>
  </si>
  <si>
    <t>20-Oct-97</t>
  </si>
  <si>
    <t>21-Oct-97</t>
  </si>
  <si>
    <t>22-Oct-97</t>
  </si>
  <si>
    <t>23-Oct-97</t>
  </si>
  <si>
    <t>24-Oct-97</t>
  </si>
  <si>
    <t>25-Oct-97</t>
  </si>
  <si>
    <t>26-Oct-97</t>
  </si>
  <si>
    <t>27-Oct-97</t>
  </si>
  <si>
    <t>28-Oct-97</t>
  </si>
  <si>
    <t>29-Oct-97</t>
  </si>
  <si>
    <t>30-Oct-97</t>
  </si>
  <si>
    <t>31-Oct-97</t>
  </si>
  <si>
    <t>01-Nov-97</t>
  </si>
  <si>
    <t>02-Nov-97</t>
  </si>
  <si>
    <t>03-Nov-97</t>
  </si>
  <si>
    <t>04-Nov-97</t>
  </si>
  <si>
    <t>05-Nov-97</t>
  </si>
  <si>
    <t>06-Nov-97</t>
  </si>
  <si>
    <t>07-Nov-97</t>
  </si>
  <si>
    <t>08-Nov-97</t>
  </si>
  <si>
    <t>09-Nov-97</t>
  </si>
  <si>
    <t>10-Nov-97</t>
  </si>
  <si>
    <t>11-Nov-97</t>
  </si>
  <si>
    <t>12-Nov-97</t>
  </si>
  <si>
    <t>13-Nov-97</t>
  </si>
  <si>
    <t>14-Nov-97</t>
  </si>
  <si>
    <t>15-Nov-97</t>
  </si>
  <si>
    <t>16-Nov-97</t>
  </si>
  <si>
    <t>17-Nov-97</t>
  </si>
  <si>
    <t>18-Nov-97</t>
  </si>
  <si>
    <t>19-Nov-97</t>
  </si>
  <si>
    <t>20-Nov-97</t>
  </si>
  <si>
    <t>21-Nov-97</t>
  </si>
  <si>
    <t>22-Nov-97</t>
  </si>
  <si>
    <t>23-Nov-97</t>
  </si>
  <si>
    <t>24-Nov-97</t>
  </si>
  <si>
    <t>25-Nov-97</t>
  </si>
  <si>
    <t>26-Nov-97</t>
  </si>
  <si>
    <t>27-Nov-97</t>
  </si>
  <si>
    <t>28-Nov-97</t>
  </si>
  <si>
    <t>29-Nov-97</t>
  </si>
  <si>
    <t>30-Nov-97</t>
  </si>
  <si>
    <t>01-Dec-97</t>
  </si>
  <si>
    <t>02-Dec-97</t>
  </si>
  <si>
    <t>03-Dec-97</t>
  </si>
  <si>
    <t>04-Dec-97</t>
  </si>
  <si>
    <t>05-Dec-97</t>
  </si>
  <si>
    <t>06-Dec-97</t>
  </si>
  <si>
    <t>07-Dec-97</t>
  </si>
  <si>
    <t>08-Dec-97</t>
  </si>
  <si>
    <t>09-Dec-97</t>
  </si>
  <si>
    <t>10-Dec-97</t>
  </si>
  <si>
    <t>11-Dec-97</t>
  </si>
  <si>
    <t>12-Dec-97</t>
  </si>
  <si>
    <t>13-Dec-97</t>
  </si>
  <si>
    <t>14-Dec-97</t>
  </si>
  <si>
    <t>15-Dec-97</t>
  </si>
  <si>
    <t>16-Dec-97</t>
  </si>
  <si>
    <t>17-Dec-97</t>
  </si>
  <si>
    <t>18-Dec-97</t>
  </si>
  <si>
    <t>19-Dec-97</t>
  </si>
  <si>
    <t>20-Dec-97</t>
  </si>
  <si>
    <t>21-Dec-97</t>
  </si>
  <si>
    <t>22-Dec-97</t>
  </si>
  <si>
    <t>23-Dec-97</t>
  </si>
  <si>
    <t>24-Dec-97</t>
  </si>
  <si>
    <t>25-Dec-97</t>
  </si>
  <si>
    <t>26-Dec-97</t>
  </si>
  <si>
    <t>27-Dec-97</t>
  </si>
  <si>
    <t>28-Dec-97</t>
  </si>
  <si>
    <t>29-Dec-97</t>
  </si>
  <si>
    <t>30-Dec-97</t>
  </si>
  <si>
    <t>31-Dec-97</t>
  </si>
  <si>
    <t>01-Jan-98</t>
  </si>
  <si>
    <t>02-Jan-98</t>
  </si>
  <si>
    <t>03-Jan-98</t>
  </si>
  <si>
    <t>04-Jan-98</t>
  </si>
  <si>
    <t>05-Jan-98</t>
  </si>
  <si>
    <t>06-Jan-98</t>
  </si>
  <si>
    <t>07-Jan-98</t>
  </si>
  <si>
    <t>08-Jan-98</t>
  </si>
  <si>
    <t>09-Jan-98</t>
  </si>
  <si>
    <t>10-Jan-98</t>
  </si>
  <si>
    <t>11-Jan-98</t>
  </si>
  <si>
    <t>12-Jan-98</t>
  </si>
  <si>
    <t>13-Jan-98</t>
  </si>
  <si>
    <t>14-Jan-98</t>
  </si>
  <si>
    <t>15-Jan-98</t>
  </si>
  <si>
    <t>16-Jan-98</t>
  </si>
  <si>
    <t>17-Jan-98</t>
  </si>
  <si>
    <t>18-Jan-98</t>
  </si>
  <si>
    <t>19-Jan-98</t>
  </si>
  <si>
    <t>20-Jan-98</t>
  </si>
  <si>
    <t>21-Jan-98</t>
  </si>
  <si>
    <t>22-Jan-98</t>
  </si>
  <si>
    <t>23-Jan-98</t>
  </si>
  <si>
    <t>24-Jan-98</t>
  </si>
  <si>
    <t>25-Jan-98</t>
  </si>
  <si>
    <t>26-Jan-98</t>
  </si>
  <si>
    <t>27-Jan-98</t>
  </si>
  <si>
    <t>28-Jan-98</t>
  </si>
  <si>
    <t>29-Jan-98</t>
  </si>
  <si>
    <t>30-Jan-98</t>
  </si>
  <si>
    <t>31-Jan-98</t>
  </si>
  <si>
    <t>01-Feb-98</t>
  </si>
  <si>
    <t>02-Feb-98</t>
  </si>
  <si>
    <t>03-Feb-98</t>
  </si>
  <si>
    <t>04-Feb-98</t>
  </si>
  <si>
    <t>05-Feb-98</t>
  </si>
  <si>
    <t>06-Feb-98</t>
  </si>
  <si>
    <t>07-Feb-98</t>
  </si>
  <si>
    <t>08-Feb-98</t>
  </si>
  <si>
    <t>09-Feb-98</t>
  </si>
  <si>
    <t>10-Feb-98</t>
  </si>
  <si>
    <t>11-Feb-98</t>
  </si>
  <si>
    <t>12-Feb-98</t>
  </si>
  <si>
    <t>13-Feb-98</t>
  </si>
  <si>
    <t>14-Feb-98</t>
  </si>
  <si>
    <t>15-Feb-98</t>
  </si>
  <si>
    <t>16-Feb-98</t>
  </si>
  <si>
    <t>17-Feb-98</t>
  </si>
  <si>
    <t>18-Feb-98</t>
  </si>
  <si>
    <t>19-Feb-98</t>
  </si>
  <si>
    <t>20-Feb-98</t>
  </si>
  <si>
    <t>21-Feb-98</t>
  </si>
  <si>
    <t>22-Feb-98</t>
  </si>
  <si>
    <t>23-Feb-98</t>
  </si>
  <si>
    <t>24-Feb-98</t>
  </si>
  <si>
    <t>25-Feb-98</t>
  </si>
  <si>
    <t>26-Feb-98</t>
  </si>
  <si>
    <t>27-Feb-98</t>
  </si>
  <si>
    <t>28-Feb-98</t>
  </si>
  <si>
    <t>01-Mar-98</t>
  </si>
  <si>
    <t>02-Mar-98</t>
  </si>
  <si>
    <t>03-Mar-98</t>
  </si>
  <si>
    <t>04-Mar-98</t>
  </si>
  <si>
    <t>05-Mar-98</t>
  </si>
  <si>
    <t>06-Mar-98</t>
  </si>
  <si>
    <t>07-Mar-98</t>
  </si>
  <si>
    <t>08-Mar-98</t>
  </si>
  <si>
    <t>09-Mar-98</t>
  </si>
  <si>
    <t>10-Mar-98</t>
  </si>
  <si>
    <t>11-Mar-98</t>
  </si>
  <si>
    <t>12-Mar-98</t>
  </si>
  <si>
    <t>13-Mar-98</t>
  </si>
  <si>
    <t>14-Mar-98</t>
  </si>
  <si>
    <t>15-Mar-98</t>
  </si>
  <si>
    <t>16-Mar-98</t>
  </si>
  <si>
    <t>17-Mar-98</t>
  </si>
  <si>
    <t>18-Mar-98</t>
  </si>
  <si>
    <t>19-Mar-98</t>
  </si>
  <si>
    <t>20-Mar-98</t>
  </si>
  <si>
    <t>21-Mar-98</t>
  </si>
  <si>
    <t>22-Mar-98</t>
  </si>
  <si>
    <t>23-Mar-98</t>
  </si>
  <si>
    <t>24-Mar-98</t>
  </si>
  <si>
    <t>25-Mar-98</t>
  </si>
  <si>
    <t>26-Mar-98</t>
  </si>
  <si>
    <t>27-Mar-98</t>
  </si>
  <si>
    <t>28-Mar-98</t>
  </si>
  <si>
    <t>29-Mar-98</t>
  </si>
  <si>
    <t>30-Mar-98</t>
  </si>
  <si>
    <t>31-Mar-98</t>
  </si>
  <si>
    <t>01-Apr-98</t>
  </si>
  <si>
    <t>02-Apr-98</t>
  </si>
  <si>
    <t>03-Apr-98</t>
  </si>
  <si>
    <t>04-Apr-98</t>
  </si>
  <si>
    <t>05-Apr-98</t>
  </si>
  <si>
    <t>06-Apr-98</t>
  </si>
  <si>
    <t>07-Apr-98</t>
  </si>
  <si>
    <t>08-Apr-98</t>
  </si>
  <si>
    <t>09-Apr-98</t>
  </si>
  <si>
    <t>10-Apr-98</t>
  </si>
  <si>
    <t>11-Apr-98</t>
  </si>
  <si>
    <t>12-Apr-98</t>
  </si>
  <si>
    <t>13-Apr-98</t>
  </si>
  <si>
    <t>14-Apr-98</t>
  </si>
  <si>
    <t>15-Apr-98</t>
  </si>
  <si>
    <t>16-Apr-98</t>
  </si>
  <si>
    <t>17-Apr-98</t>
  </si>
  <si>
    <t>18-Apr-98</t>
  </si>
  <si>
    <t>19-Apr-98</t>
  </si>
  <si>
    <t>20-Apr-98</t>
  </si>
  <si>
    <t>21-Apr-98</t>
  </si>
  <si>
    <t>22-Apr-98</t>
  </si>
  <si>
    <t>23-Apr-98</t>
  </si>
  <si>
    <t>24-Apr-98</t>
  </si>
  <si>
    <t>25-Apr-98</t>
  </si>
  <si>
    <t>26-Apr-98</t>
  </si>
  <si>
    <t>27-Apr-98</t>
  </si>
  <si>
    <t>28-Apr-98</t>
  </si>
  <si>
    <t>29-Apr-98</t>
  </si>
  <si>
    <t>30-Apr-98</t>
  </si>
  <si>
    <t>01-May-98</t>
  </si>
  <si>
    <t>02-May-98</t>
  </si>
  <si>
    <t>03-May-98</t>
  </si>
  <si>
    <t>04-May-98</t>
  </si>
  <si>
    <t>05-May-98</t>
  </si>
  <si>
    <t>06-May-98</t>
  </si>
  <si>
    <t>07-May-98</t>
  </si>
  <si>
    <t>08-May-98</t>
  </si>
  <si>
    <t>09-May-98</t>
  </si>
  <si>
    <t>10-May-98</t>
  </si>
  <si>
    <t>11-May-98</t>
  </si>
  <si>
    <t>12-May-98</t>
  </si>
  <si>
    <t>13-May-98</t>
  </si>
  <si>
    <t>14-May-98</t>
  </si>
  <si>
    <t>15-May-98</t>
  </si>
  <si>
    <t>16-May-98</t>
  </si>
  <si>
    <t>17-May-98</t>
  </si>
  <si>
    <t>18-May-98</t>
  </si>
  <si>
    <t>19-May-98</t>
  </si>
  <si>
    <t>20-May-98</t>
  </si>
  <si>
    <t>21-May-98</t>
  </si>
  <si>
    <t>22-May-98</t>
  </si>
  <si>
    <t>23-May-98</t>
  </si>
  <si>
    <t>24-May-98</t>
  </si>
  <si>
    <t>25-May-98</t>
  </si>
  <si>
    <t>26-May-98</t>
  </si>
  <si>
    <t>27-May-98</t>
  </si>
  <si>
    <t>28-May-98</t>
  </si>
  <si>
    <t>29-May-98</t>
  </si>
  <si>
    <t>30-May-98</t>
  </si>
  <si>
    <t>31-May-98</t>
  </si>
  <si>
    <t>01-Jun-98</t>
  </si>
  <si>
    <t>02-Jun-98</t>
  </si>
  <si>
    <t>03-Jun-98</t>
  </si>
  <si>
    <t>04-Jun-98</t>
  </si>
  <si>
    <t>05-Jun-98</t>
  </si>
  <si>
    <t>06-Jun-98</t>
  </si>
  <si>
    <t>07-Jun-98</t>
  </si>
  <si>
    <t>08-Jun-98</t>
  </si>
  <si>
    <t>09-Jun-98</t>
  </si>
  <si>
    <t>10-Jun-98</t>
  </si>
  <si>
    <t>11-Jun-98</t>
  </si>
  <si>
    <t>12-Jun-98</t>
  </si>
  <si>
    <t>13-Jun-98</t>
  </si>
  <si>
    <t>14-Jun-98</t>
  </si>
  <si>
    <t>15-Jun-98</t>
  </si>
  <si>
    <t>16-Jun-98</t>
  </si>
  <si>
    <t>17-Jun-98</t>
  </si>
  <si>
    <t>18-Jun-98</t>
  </si>
  <si>
    <t>19-Jun-98</t>
  </si>
  <si>
    <t>20-Jun-98</t>
  </si>
  <si>
    <t>21-Jun-98</t>
  </si>
  <si>
    <t>22-Jun-98</t>
  </si>
  <si>
    <t>23-Jun-98</t>
  </si>
  <si>
    <t>24-Jun-98</t>
  </si>
  <si>
    <t>25-Jun-98</t>
  </si>
  <si>
    <t>26-Jun-98</t>
  </si>
  <si>
    <t>27-Jun-98</t>
  </si>
  <si>
    <t>28-Jun-98</t>
  </si>
  <si>
    <t>29-Jun-98</t>
  </si>
  <si>
    <t>30-Jun-98</t>
  </si>
  <si>
    <t>01-Jul-98</t>
  </si>
  <si>
    <t>02-Jul-98</t>
  </si>
  <si>
    <t>03-Jul-98</t>
  </si>
  <si>
    <t>04-Jul-98</t>
  </si>
  <si>
    <t>05-Jul-98</t>
  </si>
  <si>
    <t>06-Jul-98</t>
  </si>
  <si>
    <t>07-Jul-98</t>
  </si>
  <si>
    <t>08-Jul-98</t>
  </si>
  <si>
    <t>09-Jul-98</t>
  </si>
  <si>
    <t>10-Jul-98</t>
  </si>
  <si>
    <t>11-Jul-98</t>
  </si>
  <si>
    <t>12-Jul-98</t>
  </si>
  <si>
    <t>13-Jul-98</t>
  </si>
  <si>
    <t>14-Jul-98</t>
  </si>
  <si>
    <t>15-Jul-98</t>
  </si>
  <si>
    <t>16-Jul-98</t>
  </si>
  <si>
    <t>17-Jul-98</t>
  </si>
  <si>
    <t>18-Jul-98</t>
  </si>
  <si>
    <t>19-Jul-98</t>
  </si>
  <si>
    <t>20-Jul-98</t>
  </si>
  <si>
    <t>21-Jul-98</t>
  </si>
  <si>
    <t>22-Jul-98</t>
  </si>
  <si>
    <t>23-Jul-98</t>
  </si>
  <si>
    <t>24-Jul-98</t>
  </si>
  <si>
    <t>25-Jul-98</t>
  </si>
  <si>
    <t>26-Jul-98</t>
  </si>
  <si>
    <t>27-Jul-98</t>
  </si>
  <si>
    <t>28-Jul-98</t>
  </si>
  <si>
    <t>29-Jul-98</t>
  </si>
  <si>
    <t>30-Jul-98</t>
  </si>
  <si>
    <t>31-Jul-98</t>
  </si>
  <si>
    <t>01-Aug-98</t>
  </si>
  <si>
    <t>02-Aug-98</t>
  </si>
  <si>
    <t>03-Aug-98</t>
  </si>
  <si>
    <t>04-Aug-98</t>
  </si>
  <si>
    <t>05-Aug-98</t>
  </si>
  <si>
    <t>06-Aug-98</t>
  </si>
  <si>
    <t>07-Aug-98</t>
  </si>
  <si>
    <t>08-Aug-98</t>
  </si>
  <si>
    <t>09-Aug-98</t>
  </si>
  <si>
    <t>10-Aug-98</t>
  </si>
  <si>
    <t>11-Aug-98</t>
  </si>
  <si>
    <t>12-Aug-98</t>
  </si>
  <si>
    <t>13-Aug-98</t>
  </si>
  <si>
    <t>14-Aug-98</t>
  </si>
  <si>
    <t>15-Aug-98</t>
  </si>
  <si>
    <t>16-Aug-98</t>
  </si>
  <si>
    <t>17-Aug-98</t>
  </si>
  <si>
    <t>18-Aug-98</t>
  </si>
  <si>
    <t>19-Aug-98</t>
  </si>
  <si>
    <t>20-Aug-98</t>
  </si>
  <si>
    <t>21-Aug-98</t>
  </si>
  <si>
    <t>22-Aug-98</t>
  </si>
  <si>
    <t>23-Aug-98</t>
  </si>
  <si>
    <t>24-Aug-98</t>
  </si>
  <si>
    <t>25-Aug-98</t>
  </si>
  <si>
    <t>26-Aug-98</t>
  </si>
  <si>
    <t>27-Aug-98</t>
  </si>
  <si>
    <t>28-Aug-98</t>
  </si>
  <si>
    <t>29-Aug-98</t>
  </si>
  <si>
    <t>30-Aug-98</t>
  </si>
  <si>
    <t>31-Aug-98</t>
  </si>
  <si>
    <t>01-Sep-98</t>
  </si>
  <si>
    <t>02-Sep-98</t>
  </si>
  <si>
    <t>03-Sep-98</t>
  </si>
  <si>
    <t>04-Sep-98</t>
  </si>
  <si>
    <t>05-Sep-98</t>
  </si>
  <si>
    <t>06-Sep-98</t>
  </si>
  <si>
    <t>07-Sep-98</t>
  </si>
  <si>
    <t>08-Sep-98</t>
  </si>
  <si>
    <t>09-Sep-98</t>
  </si>
  <si>
    <t>10-Sep-98</t>
  </si>
  <si>
    <t>11-Sep-98</t>
  </si>
  <si>
    <t>12-Sep-98</t>
  </si>
  <si>
    <t>13-Sep-98</t>
  </si>
  <si>
    <t>14-Sep-98</t>
  </si>
  <si>
    <t>15-Sep-98</t>
  </si>
  <si>
    <t>16-Sep-98</t>
  </si>
  <si>
    <t>17-Sep-98</t>
  </si>
  <si>
    <t>18-Sep-98</t>
  </si>
  <si>
    <t>19-Sep-98</t>
  </si>
  <si>
    <t>20-Sep-98</t>
  </si>
  <si>
    <t>21-Sep-98</t>
  </si>
  <si>
    <t>22-Sep-98</t>
  </si>
  <si>
    <t>23-Sep-98</t>
  </si>
  <si>
    <t>24-Sep-98</t>
  </si>
  <si>
    <t>25-Sep-98</t>
  </si>
  <si>
    <t>26-Sep-98</t>
  </si>
  <si>
    <t>27-Sep-98</t>
  </si>
  <si>
    <t>28-Sep-98</t>
  </si>
  <si>
    <t>29-Sep-98</t>
  </si>
  <si>
    <t>30-Sep-98</t>
  </si>
  <si>
    <t>01-Oct-98</t>
  </si>
  <si>
    <t>02-Oct-98</t>
  </si>
  <si>
    <t>03-Oct-98</t>
  </si>
  <si>
    <t>04-Oct-98</t>
  </si>
  <si>
    <t>05-Oct-98</t>
  </si>
  <si>
    <t>06-Oct-98</t>
  </si>
  <si>
    <t>07-Oct-98</t>
  </si>
  <si>
    <t>08-Oct-98</t>
  </si>
  <si>
    <t>09-Oct-98</t>
  </si>
  <si>
    <t>10-Oct-98</t>
  </si>
  <si>
    <t>11-Oct-98</t>
  </si>
  <si>
    <t>12-Oct-98</t>
  </si>
  <si>
    <t>13-Oct-98</t>
  </si>
  <si>
    <t>14-Oct-98</t>
  </si>
  <si>
    <t>15-Oct-98</t>
  </si>
  <si>
    <t>16-Oct-98</t>
  </si>
  <si>
    <t>17-Oct-98</t>
  </si>
  <si>
    <t>18-Oct-98</t>
  </si>
  <si>
    <t>19-Oct-98</t>
  </si>
  <si>
    <t>20-Oct-98</t>
  </si>
  <si>
    <t>21-Oct-98</t>
  </si>
  <si>
    <t>22-Oct-98</t>
  </si>
  <si>
    <t>23-Oct-98</t>
  </si>
  <si>
    <t>24-Oct-98</t>
  </si>
  <si>
    <t>25-Oct-98</t>
  </si>
  <si>
    <t>26-Oct-98</t>
  </si>
  <si>
    <t>27-Oct-98</t>
  </si>
  <si>
    <t>28-Oct-98</t>
  </si>
  <si>
    <t>29-Oct-98</t>
  </si>
  <si>
    <t>30-Oct-98</t>
  </si>
  <si>
    <t>31-Oct-98</t>
  </si>
  <si>
    <t>01-Nov-98</t>
  </si>
  <si>
    <t>02-Nov-98</t>
  </si>
  <si>
    <t>03-Nov-98</t>
  </si>
  <si>
    <t>04-Nov-98</t>
  </si>
  <si>
    <t>05-Nov-98</t>
  </si>
  <si>
    <t>06-Nov-98</t>
  </si>
  <si>
    <t>07-Nov-98</t>
  </si>
  <si>
    <t>08-Nov-98</t>
  </si>
  <si>
    <t>09-Nov-98</t>
  </si>
  <si>
    <t>10-Nov-98</t>
  </si>
  <si>
    <t>11-Nov-98</t>
  </si>
  <si>
    <t>12-Nov-98</t>
  </si>
  <si>
    <t>13-Nov-98</t>
  </si>
  <si>
    <t>14-Nov-98</t>
  </si>
  <si>
    <t>15-Nov-98</t>
  </si>
  <si>
    <t>16-Nov-98</t>
  </si>
  <si>
    <t>17-Nov-98</t>
  </si>
  <si>
    <t>18-Nov-98</t>
  </si>
  <si>
    <t>19-Nov-98</t>
  </si>
  <si>
    <t>20-Nov-98</t>
  </si>
  <si>
    <t>21-Nov-98</t>
  </si>
  <si>
    <t>22-Nov-98</t>
  </si>
  <si>
    <t>23-Nov-98</t>
  </si>
  <si>
    <t>24-Nov-98</t>
  </si>
  <si>
    <t>25-Nov-98</t>
  </si>
  <si>
    <t>26-Nov-98</t>
  </si>
  <si>
    <t>27-Nov-98</t>
  </si>
  <si>
    <t>28-Nov-98</t>
  </si>
  <si>
    <t>29-Nov-98</t>
  </si>
  <si>
    <t>30-Nov-98</t>
  </si>
  <si>
    <t>01-Dec-98</t>
  </si>
  <si>
    <t>02-Dec-98</t>
  </si>
  <si>
    <t>03-Dec-98</t>
  </si>
  <si>
    <t>04-Dec-98</t>
  </si>
  <si>
    <t>05-Dec-98</t>
  </si>
  <si>
    <t>06-Dec-98</t>
  </si>
  <si>
    <t>07-Dec-98</t>
  </si>
  <si>
    <t>08-Dec-98</t>
  </si>
  <si>
    <t>09-Dec-98</t>
  </si>
  <si>
    <t>10-Dec-98</t>
  </si>
  <si>
    <t>11-Dec-98</t>
  </si>
  <si>
    <t>12-Dec-98</t>
  </si>
  <si>
    <t>13-Dec-98</t>
  </si>
  <si>
    <t>14-Dec-98</t>
  </si>
  <si>
    <t>15-Dec-98</t>
  </si>
  <si>
    <t>16-Dec-98</t>
  </si>
  <si>
    <t>17-Dec-98</t>
  </si>
  <si>
    <t>18-Dec-98</t>
  </si>
  <si>
    <t>19-Dec-98</t>
  </si>
  <si>
    <t>20-Dec-98</t>
  </si>
  <si>
    <t>21-Dec-98</t>
  </si>
  <si>
    <t>22-Dec-98</t>
  </si>
  <si>
    <t>23-Dec-98</t>
  </si>
  <si>
    <t>24-Dec-98</t>
  </si>
  <si>
    <t>25-Dec-98</t>
  </si>
  <si>
    <t>26-Dec-98</t>
  </si>
  <si>
    <t>27-Dec-98</t>
  </si>
  <si>
    <t>28-Dec-98</t>
  </si>
  <si>
    <t>29-Dec-98</t>
  </si>
  <si>
    <t>30-Dec-98</t>
  </si>
  <si>
    <t>31-Dec-98</t>
  </si>
  <si>
    <t>01-Jan-99</t>
  </si>
  <si>
    <t>02-Jan-99</t>
  </si>
  <si>
    <t>03-Jan-99</t>
  </si>
  <si>
    <t>04-Jan-99</t>
  </si>
  <si>
    <t>05-Jan-99</t>
  </si>
  <si>
    <t>06-Jan-99</t>
  </si>
  <si>
    <t>07-Jan-99</t>
  </si>
  <si>
    <t>08-Jan-99</t>
  </si>
  <si>
    <t>09-Jan-99</t>
  </si>
  <si>
    <t>10-Jan-99</t>
  </si>
  <si>
    <t>11-Jan-99</t>
  </si>
  <si>
    <t>12-Jan-99</t>
  </si>
  <si>
    <t>13-Jan-99</t>
  </si>
  <si>
    <t>14-Jan-99</t>
  </si>
  <si>
    <t>15-Jan-99</t>
  </si>
  <si>
    <t>16-Jan-99</t>
  </si>
  <si>
    <t>17-Jan-99</t>
  </si>
  <si>
    <t>18-Jan-99</t>
  </si>
  <si>
    <t>19-Jan-99</t>
  </si>
  <si>
    <t>20-Jan-99</t>
  </si>
  <si>
    <t>21-Jan-99</t>
  </si>
  <si>
    <t>22-Jan-99</t>
  </si>
  <si>
    <t>23-Jan-99</t>
  </si>
  <si>
    <t>24-Jan-99</t>
  </si>
  <si>
    <t>25-Jan-99</t>
  </si>
  <si>
    <t>26-Jan-99</t>
  </si>
  <si>
    <t>27-Jan-99</t>
  </si>
  <si>
    <t>28-Jan-99</t>
  </si>
  <si>
    <t>29-Jan-99</t>
  </si>
  <si>
    <t>30-Jan-99</t>
  </si>
  <si>
    <t>31-Jan-99</t>
  </si>
  <si>
    <t>01-Feb-99</t>
  </si>
  <si>
    <t>02-Feb-99</t>
  </si>
  <si>
    <t>03-Feb-99</t>
  </si>
  <si>
    <t>04-Feb-99</t>
  </si>
  <si>
    <t>05-Feb-99</t>
  </si>
  <si>
    <t>06-Feb-99</t>
  </si>
  <si>
    <t>07-Feb-99</t>
  </si>
  <si>
    <t>08-Feb-99</t>
  </si>
  <si>
    <t>09-Feb-99</t>
  </si>
  <si>
    <t>10-Feb-99</t>
  </si>
  <si>
    <t>11-Feb-99</t>
  </si>
  <si>
    <t>12-Feb-99</t>
  </si>
  <si>
    <t>13-Feb-99</t>
  </si>
  <si>
    <t>14-Feb-99</t>
  </si>
  <si>
    <t>15-Feb-99</t>
  </si>
  <si>
    <t>16-Feb-99</t>
  </si>
  <si>
    <t>17-Feb-99</t>
  </si>
  <si>
    <t>18-Feb-99</t>
  </si>
  <si>
    <t>19-Feb-99</t>
  </si>
  <si>
    <t>20-Feb-99</t>
  </si>
  <si>
    <t>21-Feb-99</t>
  </si>
  <si>
    <t>22-Feb-99</t>
  </si>
  <si>
    <t>23-Feb-99</t>
  </si>
  <si>
    <t>24-Feb-99</t>
  </si>
  <si>
    <t>25-Feb-99</t>
  </si>
  <si>
    <t>26-Feb-99</t>
  </si>
  <si>
    <t>27-Feb-99</t>
  </si>
  <si>
    <t>28-Feb-99</t>
  </si>
  <si>
    <t>01-Mar-99</t>
  </si>
  <si>
    <t>02-Mar-99</t>
  </si>
  <si>
    <t>03-Mar-99</t>
  </si>
  <si>
    <t>04-Mar-99</t>
  </si>
  <si>
    <t>05-Mar-99</t>
  </si>
  <si>
    <t>06-Mar-99</t>
  </si>
  <si>
    <t>07-Mar-99</t>
  </si>
  <si>
    <t>08-Mar-99</t>
  </si>
  <si>
    <t>09-Mar-99</t>
  </si>
  <si>
    <t>10-Mar-99</t>
  </si>
  <si>
    <t>11-Mar-99</t>
  </si>
  <si>
    <t>12-Mar-99</t>
  </si>
  <si>
    <t>13-Mar-99</t>
  </si>
  <si>
    <t>14-Mar-99</t>
  </si>
  <si>
    <t>15-Mar-99</t>
  </si>
  <si>
    <t>16-Mar-99</t>
  </si>
  <si>
    <t>17-Mar-99</t>
  </si>
  <si>
    <t>18-Mar-99</t>
  </si>
  <si>
    <t>19-Mar-99</t>
  </si>
  <si>
    <t>20-Mar-99</t>
  </si>
  <si>
    <t>21-Mar-99</t>
  </si>
  <si>
    <t>22-Mar-99</t>
  </si>
  <si>
    <t>23-Mar-99</t>
  </si>
  <si>
    <t>24-Mar-99</t>
  </si>
  <si>
    <t>25-Mar-99</t>
  </si>
  <si>
    <t>26-Mar-99</t>
  </si>
  <si>
    <t>27-Mar-99</t>
  </si>
  <si>
    <t>28-Mar-99</t>
  </si>
  <si>
    <t>29-Mar-99</t>
  </si>
  <si>
    <t>30-Mar-99</t>
  </si>
  <si>
    <t>31-Mar-99</t>
  </si>
  <si>
    <t>01-Apr-99</t>
  </si>
  <si>
    <t>02-Apr-99</t>
  </si>
  <si>
    <t>03-Apr-99</t>
  </si>
  <si>
    <t>04-Apr-99</t>
  </si>
  <si>
    <t>05-Apr-99</t>
  </si>
  <si>
    <t>06-Apr-99</t>
  </si>
  <si>
    <t>07-Apr-99</t>
  </si>
  <si>
    <t>08-Apr-99</t>
  </si>
  <si>
    <t>09-Apr-99</t>
  </si>
  <si>
    <t>10-Apr-99</t>
  </si>
  <si>
    <t>11-Apr-99</t>
  </si>
  <si>
    <t>12-Apr-99</t>
  </si>
  <si>
    <t>13-Apr-99</t>
  </si>
  <si>
    <t>14-Apr-99</t>
  </si>
  <si>
    <t>15-Apr-99</t>
  </si>
  <si>
    <t>16-Apr-99</t>
  </si>
  <si>
    <t>17-Apr-99</t>
  </si>
  <si>
    <t>18-Apr-99</t>
  </si>
  <si>
    <t>19-Apr-99</t>
  </si>
  <si>
    <t>20-Apr-99</t>
  </si>
  <si>
    <t>21-Apr-99</t>
  </si>
  <si>
    <t>22-Apr-99</t>
  </si>
  <si>
    <t>23-Apr-99</t>
  </si>
  <si>
    <t>24-Apr-99</t>
  </si>
  <si>
    <t>25-Apr-99</t>
  </si>
  <si>
    <t>26-Apr-99</t>
  </si>
  <si>
    <t>27-Apr-99</t>
  </si>
  <si>
    <t>28-Apr-99</t>
  </si>
  <si>
    <t>29-Apr-99</t>
  </si>
  <si>
    <t>30-Apr-99</t>
  </si>
  <si>
    <t>01-May-99</t>
  </si>
  <si>
    <t>02-May-99</t>
  </si>
  <si>
    <t>03-May-99</t>
  </si>
  <si>
    <t>04-May-99</t>
  </si>
  <si>
    <t>05-May-99</t>
  </si>
  <si>
    <t>06-May-99</t>
  </si>
  <si>
    <t>07-May-99</t>
  </si>
  <si>
    <t>08-May-99</t>
  </si>
  <si>
    <t>09-May-99</t>
  </si>
  <si>
    <t>10-May-99</t>
  </si>
  <si>
    <t>11-May-99</t>
  </si>
  <si>
    <t>12-May-99</t>
  </si>
  <si>
    <t>13-May-99</t>
  </si>
  <si>
    <t>14-May-99</t>
  </si>
  <si>
    <t>15-May-99</t>
  </si>
  <si>
    <t>16-May-99</t>
  </si>
  <si>
    <t>17-May-99</t>
  </si>
  <si>
    <t>18-May-99</t>
  </si>
  <si>
    <t>19-May-99</t>
  </si>
  <si>
    <t>20-May-99</t>
  </si>
  <si>
    <t>21-May-99</t>
  </si>
  <si>
    <t>22-May-99</t>
  </si>
  <si>
    <t>23-May-99</t>
  </si>
  <si>
    <t>24-May-99</t>
  </si>
  <si>
    <t>25-May-99</t>
  </si>
  <si>
    <t>26-May-99</t>
  </si>
  <si>
    <t>27-May-99</t>
  </si>
  <si>
    <t>28-May-99</t>
  </si>
  <si>
    <t>29-May-99</t>
  </si>
  <si>
    <t>30-May-99</t>
  </si>
  <si>
    <t>31-May-99</t>
  </si>
  <si>
    <t>01-Jun-99</t>
  </si>
  <si>
    <t>02-Jun-99</t>
  </si>
  <si>
    <t>03-Jun-99</t>
  </si>
  <si>
    <t>04-Jun-99</t>
  </si>
  <si>
    <t>05-Jun-99</t>
  </si>
  <si>
    <t>06-Jun-99</t>
  </si>
  <si>
    <t>07-Jun-99</t>
  </si>
  <si>
    <t>08-Jun-99</t>
  </si>
  <si>
    <t>09-Jun-99</t>
  </si>
  <si>
    <t>10-Jun-99</t>
  </si>
  <si>
    <t>11-Jun-99</t>
  </si>
  <si>
    <t>12-Jun-99</t>
  </si>
  <si>
    <t>13-Jun-99</t>
  </si>
  <si>
    <t>14-Jun-99</t>
  </si>
  <si>
    <t>15-Jun-99</t>
  </si>
  <si>
    <t>16-Jun-99</t>
  </si>
  <si>
    <t>17-Jun-99</t>
  </si>
  <si>
    <t>18-Jun-99</t>
  </si>
  <si>
    <t>19-Jun-99</t>
  </si>
  <si>
    <t>20-Jun-99</t>
  </si>
  <si>
    <t>21-Jun-99</t>
  </si>
  <si>
    <t>22-Jun-99</t>
  </si>
  <si>
    <t>23-Jun-99</t>
  </si>
  <si>
    <t>24-Jun-99</t>
  </si>
  <si>
    <t>25-Jun-99</t>
  </si>
  <si>
    <t>26-Jun-99</t>
  </si>
  <si>
    <t>27-Jun-99</t>
  </si>
  <si>
    <t>28-Jun-99</t>
  </si>
  <si>
    <t>29-Jun-99</t>
  </si>
  <si>
    <t>30-Jun-99</t>
  </si>
  <si>
    <t>01-Jul-99</t>
  </si>
  <si>
    <t>02-Jul-99</t>
  </si>
  <si>
    <t>03-Jul-99</t>
  </si>
  <si>
    <t>04-Jul-99</t>
  </si>
  <si>
    <t>05-Jul-99</t>
  </si>
  <si>
    <t>06-Jul-99</t>
  </si>
  <si>
    <t>07-Jul-99</t>
  </si>
  <si>
    <t>08-Jul-99</t>
  </si>
  <si>
    <t>09-Jul-99</t>
  </si>
  <si>
    <t>10-Jul-99</t>
  </si>
  <si>
    <t>11-Jul-99</t>
  </si>
  <si>
    <t>12-Jul-99</t>
  </si>
  <si>
    <t>13-Jul-99</t>
  </si>
  <si>
    <t>14-Jul-99</t>
  </si>
  <si>
    <t>15-Jul-99</t>
  </si>
  <si>
    <t>16-Jul-99</t>
  </si>
  <si>
    <t>17-Jul-99</t>
  </si>
  <si>
    <t>18-Jul-99</t>
  </si>
  <si>
    <t>19-Jul-99</t>
  </si>
  <si>
    <t>20-Jul-99</t>
  </si>
  <si>
    <t>21-Jul-99</t>
  </si>
  <si>
    <t>22-Jul-99</t>
  </si>
  <si>
    <t>23-Jul-99</t>
  </si>
  <si>
    <t>24-Jul-99</t>
  </si>
  <si>
    <t>25-Jul-99</t>
  </si>
  <si>
    <t>26-Jul-99</t>
  </si>
  <si>
    <t>27-Jul-99</t>
  </si>
  <si>
    <t>28-Jul-99</t>
  </si>
  <si>
    <t>29-Jul-99</t>
  </si>
  <si>
    <t>30-Jul-99</t>
  </si>
  <si>
    <t>31-Jul-99</t>
  </si>
  <si>
    <t>01-Aug-99</t>
  </si>
  <si>
    <t>02-Aug-99</t>
  </si>
  <si>
    <t>03-Aug-99</t>
  </si>
  <si>
    <t>04-Aug-99</t>
  </si>
  <si>
    <t>05-Aug-99</t>
  </si>
  <si>
    <t>06-Aug-99</t>
  </si>
  <si>
    <t>07-Aug-99</t>
  </si>
  <si>
    <t>08-Aug-99</t>
  </si>
  <si>
    <t>09-Aug-99</t>
  </si>
  <si>
    <t>10-Aug-99</t>
  </si>
  <si>
    <t>11-Aug-99</t>
  </si>
  <si>
    <t>12-Aug-99</t>
  </si>
  <si>
    <t>13-Aug-99</t>
  </si>
  <si>
    <t>14-Aug-99</t>
  </si>
  <si>
    <t>15-Aug-99</t>
  </si>
  <si>
    <t>16-Aug-99</t>
  </si>
  <si>
    <t>17-Aug-99</t>
  </si>
  <si>
    <t>18-Aug-99</t>
  </si>
  <si>
    <t>19-Aug-99</t>
  </si>
  <si>
    <t>20-Aug-99</t>
  </si>
  <si>
    <t>21-Aug-99</t>
  </si>
  <si>
    <t>22-Aug-99</t>
  </si>
  <si>
    <t>23-Aug-99</t>
  </si>
  <si>
    <t>24-Aug-99</t>
  </si>
  <si>
    <t>25-Aug-99</t>
  </si>
  <si>
    <t>26-Aug-99</t>
  </si>
  <si>
    <t>27-Aug-99</t>
  </si>
  <si>
    <t>28-Aug-99</t>
  </si>
  <si>
    <t>29-Aug-99</t>
  </si>
  <si>
    <t>30-Aug-99</t>
  </si>
  <si>
    <t>31-Aug-99</t>
  </si>
  <si>
    <t>01-Sep-99</t>
  </si>
  <si>
    <t>02-Sep-99</t>
  </si>
  <si>
    <t>03-Sep-99</t>
  </si>
  <si>
    <t>04-Sep-99</t>
  </si>
  <si>
    <t>05-Sep-99</t>
  </si>
  <si>
    <t>06-Sep-99</t>
  </si>
  <si>
    <t>07-Sep-99</t>
  </si>
  <si>
    <t>08-Sep-99</t>
  </si>
  <si>
    <t>09-Sep-99</t>
  </si>
  <si>
    <t>10-Sep-99</t>
  </si>
  <si>
    <t>11-Sep-99</t>
  </si>
  <si>
    <t>12-Sep-99</t>
  </si>
  <si>
    <t>13-Sep-99</t>
  </si>
  <si>
    <t>14-Sep-99</t>
  </si>
  <si>
    <t>15-Sep-99</t>
  </si>
  <si>
    <t>16-Sep-99</t>
  </si>
  <si>
    <t>17-Sep-99</t>
  </si>
  <si>
    <t>18-Sep-99</t>
  </si>
  <si>
    <t>19-Sep-99</t>
  </si>
  <si>
    <t>20-Sep-99</t>
  </si>
  <si>
    <t>21-Sep-99</t>
  </si>
  <si>
    <t>22-Sep-99</t>
  </si>
  <si>
    <t>23-Sep-99</t>
  </si>
  <si>
    <t>24-Sep-99</t>
  </si>
  <si>
    <t>25-Sep-99</t>
  </si>
  <si>
    <t>26-Sep-99</t>
  </si>
  <si>
    <t>27-Sep-99</t>
  </si>
  <si>
    <t>28-Sep-99</t>
  </si>
  <si>
    <t>29-Sep-99</t>
  </si>
  <si>
    <t>30-Sep-99</t>
  </si>
  <si>
    <t>01-Oct-99</t>
  </si>
  <si>
    <t>02-Oct-99</t>
  </si>
  <si>
    <t>03-Oct-99</t>
  </si>
  <si>
    <t>04-Oct-99</t>
  </si>
  <si>
    <t>05-Oct-99</t>
  </si>
  <si>
    <t>06-Oct-99</t>
  </si>
  <si>
    <t>07-Oct-99</t>
  </si>
  <si>
    <t>Air</t>
  </si>
  <si>
    <t>Wind</t>
  </si>
  <si>
    <t>Speed</t>
  </si>
  <si>
    <t>Max</t>
  </si>
  <si>
    <t>Direction</t>
  </si>
  <si>
    <t>Solar</t>
  </si>
  <si>
    <t>Rad</t>
  </si>
  <si>
    <t>Sum</t>
  </si>
  <si>
    <t>Salinity</t>
  </si>
  <si>
    <t>Rainfall</t>
  </si>
  <si>
    <t>Rainfall was collected using a Stevens A/F encoder, Model AF-1. Data recorded hourly using a Stevens type A/F logger</t>
  </si>
  <si>
    <t>Wind Speed and Direction</t>
  </si>
  <si>
    <t>Wind speed and direction was collected using an RM Young anemometer mounted on a tower 10m above the water</t>
  </si>
  <si>
    <t>Solar Radiation</t>
  </si>
  <si>
    <t>Total solar radiation was collected using a LiCor pyranometer connected to LiCor dataloggers.</t>
  </si>
  <si>
    <t>Water Temperature</t>
  </si>
  <si>
    <t>Water temperature was collected using Onset Hobo sensors recording every 106 minutes or Ryan Instruments Tempmentor recording every two hours.</t>
  </si>
  <si>
    <t>Location and depth of SST sensors</t>
  </si>
  <si>
    <t>Monthly Salinity (ppt), -6m, Reef A</t>
  </si>
  <si>
    <t>Monthly Salinity (ppt), -21m, Reef B</t>
  </si>
  <si>
    <t>Determined from recently collected water samples using a refractometer (model not known)</t>
  </si>
  <si>
    <t>The San Blas field station (9.552572°,-78.952256°) was established in 1977 and closed on June 1, 1998.  The station was situated on an island adjacent to Punta de San Blas, on the Caribbean coast of Panama 120 km east of the Panama Canal, midway to the Panama/Colombia border. That island is at the western end of Kuna Yala, an indigenous reserve (also known as the Comarca de San Blas) that stretches along 160 km of the eastern coast of Panama. Smithsonian scientists started working in Kuna Yala in 1970. The field station supported short-term biological studies in addition to as well as long-term meteorological and biological monitoring. Physical Monitoring activities began at the San Blas station in 1992.</t>
  </si>
  <si>
    <r>
      <rPr>
        <b/>
        <sz val="10"/>
        <rFont val="Arial"/>
        <family val="2"/>
      </rPr>
      <t>Introduction:</t>
    </r>
    <r>
      <rPr>
        <sz val="11"/>
        <color theme="1"/>
        <rFont val="Calibri"/>
        <family val="2"/>
        <scheme val="minor"/>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</si>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</sst>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d\-mmm\-yy;@"/>
    <numFmt numFmtId="165" formatCode="0.0"/>
    <numFmt numFmtId="166" formatCode="0.00000"/>
  </numFmts>
  <fonts count="18" x14ac:knownFonts="1">
    <font>
      <sz val="11"/>
      <color theme="1"/>
      <name val="Calibri"/>
      <family val="2"/>
      <scheme val="minor"/>
    </font>
    <font>
      <b/>
      <sz val="11"/>
      <color theme="1"/>
      <name val="Calibri"/>
      <family val="2"/>
      <scheme val="minor"/>
    </font>
    <font>
      <b/>
      <sz val="10"/>
      <color rgb="FFFF0000"/>
      <name val="Arial"/>
      <family val="2"/>
    </font>
    <font>
      <i/>
      <sz val="10"/>
      <name val="Arial"/>
      <family val="2"/>
    </font>
    <font>
      <i/>
      <sz val="9"/>
      <name val="Arial"/>
      <family val="2"/>
    </font>
    <font>
      <sz val="9"/>
      <name val="Arial"/>
      <family val="2"/>
    </font>
    <font>
      <sz val="10"/>
      <name val="Arial"/>
      <family val="2"/>
    </font>
    <font>
      <b/>
      <u/>
      <sz val="11"/>
      <name val="Arial"/>
      <family val="2"/>
    </font>
    <font>
      <b/>
      <sz val="12"/>
      <color rgb="FFFF0000"/>
      <name val="Arial"/>
      <family val="2"/>
    </font>
    <font>
      <b/>
      <sz val="12"/>
      <name val="Arial"/>
      <family val="2"/>
    </font>
    <font>
      <b/>
      <sz val="10"/>
      <name val="Arial"/>
      <family val="2"/>
    </font>
    <font>
      <b/>
      <sz val="11"/>
      <color rgb="FFFF0000"/>
      <name val="Calibri"/>
      <family val="2"/>
      <scheme val="minor"/>
    </font>
    <font>
      <b/>
      <sz val="14"/>
      <color rgb="FFFF0000"/>
      <name val="Calibri"/>
      <family val="2"/>
      <scheme val="minor"/>
    </font>
    <font>
      <b/>
      <vertAlign val="superscript"/>
      <sz val="14"/>
      <color rgb="FFFF0000"/>
      <name val="Calibri"/>
      <family val="2"/>
      <scheme val="minor"/>
    </font>
    <font>
      <sz val="12"/>
      <name val="Times New Roman"/>
      <family val="1"/>
    </font>
    <font>
      <sz val="10"/>
      <name val="Calibri"/>
      <family val="2"/>
    </font>
    <font>
      <sz val="10"/>
      <name val="Times New Roman"/>
      <family val="1"/>
    </font>
    <font>
      <sz val="11"/>
      <name val="Calibri"/>
      <family val="2"/>
    </font>
  </fonts>
  <fills count="3">
    <fill>
      <patternFill patternType="none"/>
    </fill>
    <fill>
      <patternFill patternType="gray125"/>
    </fill>
    <fill>
      <patternFill patternType="solid">
        <fgColor indexed="9"/>
        <bgColor indexed="9"/>
      </patternFill>
    </fill>
  </fills>
  <borders count="4">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60">
    <xf numFmtId="0" fontId="0" fillId="0" borderId="0" xfId="0"/>
    <xf numFmtId="0" fontId="0" fillId="0" borderId="0" xfId="0" applyAlignment="1">
      <alignment wrapText="1"/>
    </xf>
    <xf numFmtId="0" fontId="2" fillId="2" borderId="0" xfId="0" applyFont="1" applyFill="1" applyAlignment="1"/>
    <xf numFmtId="164" fontId="3" fillId="0" borderId="1" xfId="0" applyNumberFormat="1" applyFont="1" applyBorder="1" applyAlignment="1">
      <alignment horizontal="left"/>
    </xf>
    <xf numFmtId="165" fontId="4" fillId="0" borderId="1"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0" fontId="6" fillId="0" borderId="2" xfId="0" applyFont="1" applyBorder="1" applyAlignment="1">
      <alignment horizontal="left"/>
    </xf>
    <xf numFmtId="165" fontId="0" fillId="0" borderId="2" xfId="0" applyNumberFormat="1" applyBorder="1" applyAlignment="1">
      <alignment horizontal="left"/>
    </xf>
    <xf numFmtId="15" fontId="6" fillId="0" borderId="2" xfId="0" applyNumberFormat="1" applyFont="1" applyBorder="1" applyAlignment="1">
      <alignment horizontal="left"/>
    </xf>
    <xf numFmtId="164" fontId="7" fillId="0" borderId="1" xfId="0" applyNumberFormat="1" applyFont="1" applyBorder="1" applyAlignment="1">
      <alignment horizontal="left"/>
    </xf>
    <xf numFmtId="0" fontId="7" fillId="0" borderId="2" xfId="0" applyFont="1" applyBorder="1" applyAlignment="1">
      <alignment horizontal="left"/>
    </xf>
    <xf numFmtId="166" fontId="7" fillId="0" borderId="1" xfId="0" applyNumberFormat="1" applyFont="1" applyBorder="1" applyAlignment="1">
      <alignment horizontal="center"/>
    </xf>
    <xf numFmtId="165" fontId="7" fillId="0" borderId="1" xfId="0" applyNumberFormat="1" applyFont="1" applyBorder="1" applyAlignment="1">
      <alignment horizontal="left" wrapText="1"/>
    </xf>
    <xf numFmtId="165" fontId="7" fillId="0" borderId="2" xfId="0" applyNumberFormat="1" applyFont="1" applyBorder="1" applyAlignment="1">
      <alignment horizontal="left" wrapText="1"/>
    </xf>
    <xf numFmtId="0" fontId="8" fillId="0" borderId="0" xfId="0" applyFont="1"/>
    <xf numFmtId="0" fontId="2" fillId="0" borderId="0" xfId="0" applyFont="1"/>
    <xf numFmtId="1" fontId="9" fillId="0" borderId="0" xfId="0" applyNumberFormat="1" applyFont="1" applyAlignment="1">
      <alignment horizontal="right"/>
    </xf>
    <xf numFmtId="165" fontId="9" fillId="0" borderId="0" xfId="0" applyNumberFormat="1" applyFont="1" applyAlignment="1">
      <alignment horizontal="right"/>
    </xf>
    <xf numFmtId="165" fontId="8" fillId="0" borderId="0" xfId="0" applyNumberFormat="1" applyFont="1" applyAlignment="1">
      <alignment horizontal="right"/>
    </xf>
    <xf numFmtId="1" fontId="10" fillId="0" borderId="0" xfId="0" applyNumberFormat="1" applyFont="1" applyAlignment="1">
      <alignment horizontal="right"/>
    </xf>
    <xf numFmtId="165" fontId="0" fillId="0" borderId="0" xfId="0" applyNumberFormat="1"/>
    <xf numFmtId="165" fontId="11" fillId="0" borderId="0" xfId="0" applyNumberFormat="1" applyFont="1"/>
    <xf numFmtId="0" fontId="1" fillId="0" borderId="0" xfId="0" applyFont="1"/>
    <xf numFmtId="0" fontId="11" fillId="0" borderId="0" xfId="0" applyFont="1"/>
    <xf numFmtId="165" fontId="2" fillId="0" borderId="0" xfId="0" applyNumberFormat="1" applyFont="1"/>
    <xf numFmtId="165" fontId="0" fillId="0" borderId="0" xfId="0" applyNumberFormat="1" applyAlignment="1">
      <alignment horizontal="right"/>
    </xf>
    <xf numFmtId="165" fontId="2" fillId="0" borderId="0" xfId="0" applyNumberFormat="1" applyFont="1" applyAlignment="1">
      <alignment horizontal="right"/>
    </xf>
    <xf numFmtId="0" fontId="10" fillId="0" borderId="0" xfId="0" applyFont="1" applyAlignment="1">
      <alignment horizontal="center"/>
    </xf>
    <xf numFmtId="165" fontId="10" fillId="0" borderId="3" xfId="0" applyNumberFormat="1" applyFont="1" applyBorder="1"/>
    <xf numFmtId="165" fontId="10" fillId="0" borderId="0" xfId="0" applyNumberFormat="1" applyFont="1"/>
    <xf numFmtId="165" fontId="10" fillId="0" borderId="3" xfId="0" applyNumberFormat="1" applyFont="1" applyBorder="1" applyAlignment="1"/>
    <xf numFmtId="165" fontId="10" fillId="0" borderId="0" xfId="0" applyNumberFormat="1" applyFont="1" applyAlignment="1">
      <alignment horizontal="center"/>
    </xf>
    <xf numFmtId="165" fontId="1" fillId="0" borderId="0" xfId="0" applyNumberFormat="1" applyFont="1"/>
    <xf numFmtId="1" fontId="10" fillId="0" borderId="0" xfId="0" applyNumberFormat="1" applyFont="1" applyAlignment="1">
      <alignment horizontal="center"/>
    </xf>
    <xf numFmtId="1" fontId="0" fillId="0" borderId="0" xfId="0" applyNumberFormat="1"/>
    <xf numFmtId="0" fontId="12" fillId="0" borderId="0" xfId="0" applyFont="1"/>
    <xf numFmtId="2" fontId="0" fillId="0" borderId="0" xfId="0" applyNumberFormat="1"/>
    <xf numFmtId="2" fontId="10" fillId="0" borderId="0" xfId="0" applyNumberFormat="1" applyFont="1"/>
    <xf numFmtId="165" fontId="10" fillId="0" borderId="0" xfId="0" applyNumberFormat="1" applyFont="1" applyFill="1" applyBorder="1"/>
    <xf numFmtId="1" fontId="1" fillId="0" borderId="0" xfId="0" applyNumberFormat="1" applyFont="1"/>
    <xf numFmtId="0" fontId="1" fillId="0" borderId="0" xfId="0" applyFont="1" applyAlignment="1">
      <alignment horizontal="center"/>
    </xf>
    <xf numFmtId="1" fontId="1" fillId="0" borderId="0" xfId="0" applyNumberFormat="1" applyFont="1" applyAlignment="1">
      <alignment horizontal="center"/>
    </xf>
    <xf numFmtId="0" fontId="6" fillId="2" borderId="0" xfId="0" applyFont="1" applyFill="1" applyAlignment="1">
      <alignment wrapText="1"/>
    </xf>
    <xf numFmtId="0" fontId="0" fillId="2" borderId="0" xfId="0" applyFill="1" applyAlignment="1"/>
    <xf numFmtId="0" fontId="14" fillId="2" borderId="0" xfId="0" applyFont="1" applyFill="1" applyAlignment="1">
      <alignment vertical="center" wrapText="1"/>
    </xf>
    <xf numFmtId="0" fontId="15" fillId="2" borderId="0" xfId="0" applyFont="1" applyFill="1" applyAlignment="1">
      <alignment vertical="top"/>
    </xf>
    <xf numFmtId="0" fontId="16" fillId="2" borderId="0" xfId="0" applyFont="1" applyFill="1" applyAlignment="1">
      <alignment horizontal="center" vertical="center" wrapText="1"/>
    </xf>
    <xf numFmtId="0" fontId="17" fillId="2" borderId="0" xfId="0" applyFont="1" applyFill="1" applyAlignment="1">
      <alignment wrapText="1"/>
    </xf>
    <xf numFmtId="0" fontId="10" fillId="2" borderId="0" xfId="0" applyFont="1" applyFill="1" applyAlignment="1">
      <alignment wrapText="1"/>
    </xf>
    <xf numFmtId="0" fontId="16" fillId="2" borderId="0" xfId="0" applyFont="1" applyFill="1" applyAlignment="1">
      <alignment horizontal="left" vertical="center"/>
    </xf>
    <xf numFmtId="0" fontId="16" fillId="2" borderId="0" xfId="0" applyFont="1" applyFill="1" applyAlignment="1">
      <alignment horizontal="left" vertical="top"/>
    </xf>
    <xf numFmtId="0" fontId="0" fillId="2" borderId="0" xfId="0" applyFill="1" applyAlignment="1">
      <alignment wrapText="1"/>
    </xf>
    <xf numFmtId="0" fontId="6" fillId="2" borderId="0" xfId="0" applyFont="1" applyFill="1" applyAlignment="1">
      <alignment horizontal="left" vertical="center" wrapText="1"/>
    </xf>
    <xf numFmtId="0" fontId="6" fillId="2" borderId="0" xfId="0" applyFont="1" applyFill="1" applyAlignment="1"/>
    <xf numFmtId="0" fontId="10" fillId="2" borderId="0" xfId="0" applyFont="1" applyFill="1" applyAlignment="1">
      <alignment horizontal="left" vertical="center" wrapText="1"/>
    </xf>
    <xf numFmtId="0" fontId="6" fillId="2" borderId="0" xfId="0" applyFont="1" applyFill="1" applyAlignment="1">
      <alignment vertical="center" wrapText="1"/>
    </xf>
    <xf numFmtId="0" fontId="16" fillId="2" borderId="0" xfId="0" applyFont="1" applyFill="1" applyAlignment="1">
      <alignment horizontal="center" vertical="center"/>
    </xf>
    <xf numFmtId="0" fontId="10" fillId="2" borderId="0" xfId="0" applyFont="1" applyFill="1" applyAlignment="1">
      <alignment horizontal="center" vertical="center" wrapText="1"/>
    </xf>
    <xf numFmtId="0" fontId="10" fillId="2" borderId="0" xfId="0" applyFont="1" applyFill="1" applyAlignment="1">
      <alignment vertical="center" wrapText="1"/>
    </xf>
  </cellXfs>
  <cellStyles count="1">
    <cellStyle name="Normal" xfId="0" builtinId="0"/>
  </cellStyles>
  <dxfs count="0"/>
  <tableStyles count="0" defaultTableStyle="TableStyleMedium2" defaultPivotStyle="PivotStyleLight16"/>
  <colors>
    <mruColors>
      <color rgb="FF153CFF"/>
      <color rgb="FF002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Temp'!$B$12:$M$12</c:f>
              <c:numCache>
                <c:formatCode>0.0</c:formatCode>
                <c:ptCount val="12"/>
                <c:pt idx="0">
                  <c:v>27.171428571428574</c:v>
                </c:pt>
                <c:pt idx="1">
                  <c:v>27.071428571428573</c:v>
                </c:pt>
                <c:pt idx="2">
                  <c:v>27.12857142857143</c:v>
                </c:pt>
                <c:pt idx="3">
                  <c:v>27.671428571428574</c:v>
                </c:pt>
                <c:pt idx="4">
                  <c:v>27.671428571428574</c:v>
                </c:pt>
                <c:pt idx="5">
                  <c:v>27.683333333333337</c:v>
                </c:pt>
                <c:pt idx="6">
                  <c:v>27.633333333333336</c:v>
                </c:pt>
                <c:pt idx="7">
                  <c:v>27.516666666666666</c:v>
                </c:pt>
                <c:pt idx="8">
                  <c:v>27.37142857142857</c:v>
                </c:pt>
                <c:pt idx="9">
                  <c:v>27.457142857142856</c:v>
                </c:pt>
                <c:pt idx="10">
                  <c:v>27.085714285714282</c:v>
                </c:pt>
                <c:pt idx="11">
                  <c:v>27.357142857142854</c:v>
                </c:pt>
              </c:numCache>
            </c:numRef>
          </c:val>
          <c:smooth val="0"/>
        </c:ser>
        <c:dLbls>
          <c:showLegendKey val="0"/>
          <c:showVal val="0"/>
          <c:showCatName val="0"/>
          <c:showSerName val="0"/>
          <c:showPercent val="0"/>
          <c:showBubbleSize val="0"/>
        </c:dLbls>
        <c:marker val="1"/>
        <c:smooth val="0"/>
        <c:axId val="398020880"/>
        <c:axId val="398032640"/>
      </c:lineChart>
      <c:catAx>
        <c:axId val="398020880"/>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32640"/>
        <c:crosses val="autoZero"/>
        <c:auto val="1"/>
        <c:lblAlgn val="ctr"/>
        <c:lblOffset val="100"/>
        <c:noMultiLvlLbl val="0"/>
      </c:catAx>
      <c:valAx>
        <c:axId val="398032640"/>
        <c:scaling>
          <c:orientation val="minMax"/>
          <c:max val="27.8"/>
          <c:min val="27"/>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0" sourceLinked="0"/>
        <c:majorTickMark val="out"/>
        <c:minorTickMark val="none"/>
        <c:tickLblPos val="nextTo"/>
        <c:crossAx val="398020880"/>
        <c:crosses val="autoZero"/>
        <c:crossBetween val="between"/>
        <c:majorUnit val="0.2"/>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5.6476114675480381E-2"/>
          <c:y val="4.2054998806967309E-2"/>
          <c:w val="0.91417059557370139"/>
          <c:h val="0.813809949892627"/>
        </c:manualLayout>
      </c:layout>
      <c:lineChart>
        <c:grouping val="standard"/>
        <c:varyColors val="0"/>
        <c:ser>
          <c:idx val="0"/>
          <c:order val="0"/>
          <c:tx>
            <c:v>Average</c:v>
          </c:tx>
          <c:spPr>
            <a:ln>
              <a:solidFill>
                <a:srgbClr val="153CFF"/>
              </a:solidFill>
            </a:ln>
          </c:spPr>
          <c:marker>
            <c:symbol val="none"/>
          </c:marker>
          <c:val>
            <c:numRef>
              <c:f>Vert_Mon!$D$3:$D$100</c:f>
              <c:numCache>
                <c:formatCode>0.0</c:formatCode>
                <c:ptCount val="98"/>
                <c:pt idx="0">
                  <c:v>27.3</c:v>
                </c:pt>
                <c:pt idx="1">
                  <c:v>27.9</c:v>
                </c:pt>
                <c:pt idx="2">
                  <c:v>27.7</c:v>
                </c:pt>
                <c:pt idx="3">
                  <c:v>27.4</c:v>
                </c:pt>
                <c:pt idx="4">
                  <c:v>27.3</c:v>
                </c:pt>
                <c:pt idx="5">
                  <c:v>27.7</c:v>
                </c:pt>
                <c:pt idx="6">
                  <c:v>27.6</c:v>
                </c:pt>
                <c:pt idx="7">
                  <c:v>28.1</c:v>
                </c:pt>
                <c:pt idx="8">
                  <c:v>28.3</c:v>
                </c:pt>
                <c:pt idx="10">
                  <c:v>28.2</c:v>
                </c:pt>
                <c:pt idx="11">
                  <c:v>27.6</c:v>
                </c:pt>
                <c:pt idx="12">
                  <c:v>27.7</c:v>
                </c:pt>
                <c:pt idx="13">
                  <c:v>27.5</c:v>
                </c:pt>
                <c:pt idx="14">
                  <c:v>27.5</c:v>
                </c:pt>
                <c:pt idx="15">
                  <c:v>27.6</c:v>
                </c:pt>
                <c:pt idx="16">
                  <c:v>27.4</c:v>
                </c:pt>
                <c:pt idx="17">
                  <c:v>27.6</c:v>
                </c:pt>
                <c:pt idx="18">
                  <c:v>27.8</c:v>
                </c:pt>
                <c:pt idx="19">
                  <c:v>28.6</c:v>
                </c:pt>
                <c:pt idx="20">
                  <c:v>28.4</c:v>
                </c:pt>
                <c:pt idx="21">
                  <c:v>28.7</c:v>
                </c:pt>
                <c:pt idx="22">
                  <c:v>28.5</c:v>
                </c:pt>
                <c:pt idx="23">
                  <c:v>28.2</c:v>
                </c:pt>
                <c:pt idx="24">
                  <c:v>27.3</c:v>
                </c:pt>
                <c:pt idx="25">
                  <c:v>27.8</c:v>
                </c:pt>
                <c:pt idx="26">
                  <c:v>26.7</c:v>
                </c:pt>
                <c:pt idx="27">
                  <c:v>27.3</c:v>
                </c:pt>
                <c:pt idx="28">
                  <c:v>26.8</c:v>
                </c:pt>
                <c:pt idx="29">
                  <c:v>26.2</c:v>
                </c:pt>
                <c:pt idx="30">
                  <c:v>26.7</c:v>
                </c:pt>
                <c:pt idx="31">
                  <c:v>27.1</c:v>
                </c:pt>
                <c:pt idx="32">
                  <c:v>27.2</c:v>
                </c:pt>
                <c:pt idx="33">
                  <c:v>27.4</c:v>
                </c:pt>
                <c:pt idx="34">
                  <c:v>27.2</c:v>
                </c:pt>
                <c:pt idx="35">
                  <c:v>27</c:v>
                </c:pt>
                <c:pt idx="36">
                  <c:v>27.2</c:v>
                </c:pt>
                <c:pt idx="37">
                  <c:v>27</c:v>
                </c:pt>
                <c:pt idx="38">
                  <c:v>26.8</c:v>
                </c:pt>
                <c:pt idx="39">
                  <c:v>27.4</c:v>
                </c:pt>
                <c:pt idx="40">
                  <c:v>27.2</c:v>
                </c:pt>
                <c:pt idx="41">
                  <c:v>26.8</c:v>
                </c:pt>
                <c:pt idx="42">
                  <c:v>27</c:v>
                </c:pt>
                <c:pt idx="43">
                  <c:v>27.5</c:v>
                </c:pt>
                <c:pt idx="44">
                  <c:v>27.2</c:v>
                </c:pt>
                <c:pt idx="45">
                  <c:v>27.5</c:v>
                </c:pt>
                <c:pt idx="46">
                  <c:v>27.1</c:v>
                </c:pt>
                <c:pt idx="47">
                  <c:v>27.5</c:v>
                </c:pt>
                <c:pt idx="48">
                  <c:v>27.6</c:v>
                </c:pt>
                <c:pt idx="49">
                  <c:v>27.1</c:v>
                </c:pt>
                <c:pt idx="50">
                  <c:v>27</c:v>
                </c:pt>
                <c:pt idx="51">
                  <c:v>27</c:v>
                </c:pt>
                <c:pt idx="52">
                  <c:v>27.1</c:v>
                </c:pt>
                <c:pt idx="53">
                  <c:v>26.9</c:v>
                </c:pt>
                <c:pt idx="54">
                  <c:v>26.9</c:v>
                </c:pt>
                <c:pt idx="55">
                  <c:v>27.3</c:v>
                </c:pt>
                <c:pt idx="56">
                  <c:v>27.2</c:v>
                </c:pt>
                <c:pt idx="57">
                  <c:v>26.9</c:v>
                </c:pt>
                <c:pt idx="58">
                  <c:v>26.9</c:v>
                </c:pt>
                <c:pt idx="59">
                  <c:v>26.9</c:v>
                </c:pt>
                <c:pt idx="60">
                  <c:v>27.1</c:v>
                </c:pt>
                <c:pt idx="61">
                  <c:v>27.2</c:v>
                </c:pt>
                <c:pt idx="62">
                  <c:v>26.7</c:v>
                </c:pt>
                <c:pt idx="63">
                  <c:v>27.1</c:v>
                </c:pt>
                <c:pt idx="64">
                  <c:v>26.8</c:v>
                </c:pt>
                <c:pt idx="65">
                  <c:v>26.9</c:v>
                </c:pt>
                <c:pt idx="66">
                  <c:v>26.4</c:v>
                </c:pt>
                <c:pt idx="67">
                  <c:v>27.1</c:v>
                </c:pt>
                <c:pt idx="68">
                  <c:v>27.4</c:v>
                </c:pt>
                <c:pt idx="69">
                  <c:v>27.3</c:v>
                </c:pt>
                <c:pt idx="70">
                  <c:v>27.9</c:v>
                </c:pt>
                <c:pt idx="71">
                  <c:v>27.9</c:v>
                </c:pt>
                <c:pt idx="72">
                  <c:v>27.4</c:v>
                </c:pt>
                <c:pt idx="73">
                  <c:v>27.7</c:v>
                </c:pt>
                <c:pt idx="74">
                  <c:v>27.2</c:v>
                </c:pt>
                <c:pt idx="75">
                  <c:v>27.7</c:v>
                </c:pt>
                <c:pt idx="76">
                  <c:v>27.6</c:v>
                </c:pt>
                <c:pt idx="77">
                  <c:v>27.4</c:v>
                </c:pt>
                <c:pt idx="78">
                  <c:v>27.5</c:v>
                </c:pt>
                <c:pt idx="79">
                  <c:v>28</c:v>
                </c:pt>
                <c:pt idx="80">
                  <c:v>28</c:v>
                </c:pt>
              </c:numCache>
            </c:numRef>
          </c:val>
          <c:smooth val="0"/>
        </c:ser>
        <c:dLbls>
          <c:showLegendKey val="0"/>
          <c:showVal val="0"/>
          <c:showCatName val="0"/>
          <c:showSerName val="0"/>
          <c:showPercent val="0"/>
          <c:showBubbleSize val="0"/>
        </c:dLbls>
        <c:smooth val="0"/>
        <c:axId val="405493320"/>
        <c:axId val="405489400"/>
      </c:lineChart>
      <c:catAx>
        <c:axId val="405493320"/>
        <c:scaling>
          <c:orientation val="minMax"/>
        </c:scaling>
        <c:delete val="0"/>
        <c:axPos val="b"/>
        <c:title>
          <c:tx>
            <c:rich>
              <a:bodyPr/>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Months after Aug. 1998</a:t>
                </a:r>
              </a:p>
            </c:rich>
          </c:tx>
          <c:overlay val="0"/>
        </c:title>
        <c:majorTickMark val="out"/>
        <c:minorTickMark val="none"/>
        <c:tickLblPos val="nextTo"/>
        <c:crossAx val="405489400"/>
        <c:crosses val="autoZero"/>
        <c:auto val="1"/>
        <c:lblAlgn val="ctr"/>
        <c:lblOffset val="100"/>
        <c:tickLblSkip val="12"/>
        <c:tickMarkSkip val="12"/>
        <c:noMultiLvlLbl val="0"/>
      </c:catAx>
      <c:valAx>
        <c:axId val="405489400"/>
        <c:scaling>
          <c:orientation val="minMax"/>
          <c:max val="29"/>
          <c:min val="26"/>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0" sourceLinked="0"/>
        <c:majorTickMark val="out"/>
        <c:minorTickMark val="none"/>
        <c:tickLblPos val="nextTo"/>
        <c:crossAx val="40549332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layout>
        <c:manualLayout>
          <c:xMode val="edge"/>
          <c:yMode val="edge"/>
          <c:x val="0.39375512507211663"/>
          <c:y val="2.0297273548752933E-2"/>
        </c:manualLayout>
      </c:layout>
      <c:overlay val="1"/>
    </c:title>
    <c:autoTitleDeleted val="0"/>
    <c:plotArea>
      <c:layout>
        <c:manualLayout>
          <c:layoutTarget val="inner"/>
          <c:xMode val="edge"/>
          <c:yMode val="edge"/>
          <c:x val="5.6476114675480381E-2"/>
          <c:y val="4.2054998806967309E-2"/>
          <c:w val="0.91417059557370139"/>
          <c:h val="0.813809949892627"/>
        </c:manualLayout>
      </c:layout>
      <c:lineChart>
        <c:grouping val="standard"/>
        <c:varyColors val="0"/>
        <c:ser>
          <c:idx val="0"/>
          <c:order val="0"/>
          <c:spPr>
            <a:ln>
              <a:solidFill>
                <a:srgbClr val="153CFF"/>
              </a:solidFill>
            </a:ln>
          </c:spPr>
          <c:marker>
            <c:symbol val="none"/>
          </c:marker>
          <c:val>
            <c:numRef>
              <c:f>Vert_Mon!$F$3:$F$100</c:f>
              <c:numCache>
                <c:formatCode>0.0</c:formatCode>
                <c:ptCount val="98"/>
                <c:pt idx="0">
                  <c:v>11.689920000000001</c:v>
                </c:pt>
                <c:pt idx="1">
                  <c:v>18.515520000000002</c:v>
                </c:pt>
                <c:pt idx="2">
                  <c:v>14.558400000000001</c:v>
                </c:pt>
                <c:pt idx="3">
                  <c:v>15.059520000000001</c:v>
                </c:pt>
                <c:pt idx="4">
                  <c:v>17.271360000000001</c:v>
                </c:pt>
                <c:pt idx="5">
                  <c:v>19.50048</c:v>
                </c:pt>
                <c:pt idx="6">
                  <c:v>18.58464</c:v>
                </c:pt>
                <c:pt idx="7">
                  <c:v>17.521920000000001</c:v>
                </c:pt>
                <c:pt idx="8">
                  <c:v>17.21088</c:v>
                </c:pt>
                <c:pt idx="9">
                  <c:v>17.69472</c:v>
                </c:pt>
                <c:pt idx="10">
                  <c:v>15.664320000000002</c:v>
                </c:pt>
                <c:pt idx="11">
                  <c:v>15.08544</c:v>
                </c:pt>
                <c:pt idx="12">
                  <c:v>16.94304</c:v>
                </c:pt>
                <c:pt idx="13">
                  <c:v>14.679360000000001</c:v>
                </c:pt>
                <c:pt idx="14">
                  <c:v>13.659840000000001</c:v>
                </c:pt>
                <c:pt idx="15">
                  <c:v>15.966720000000002</c:v>
                </c:pt>
                <c:pt idx="16">
                  <c:v>16.04448</c:v>
                </c:pt>
                <c:pt idx="17">
                  <c:v>20.934720000000002</c:v>
                </c:pt>
                <c:pt idx="18">
                  <c:v>18.98208</c:v>
                </c:pt>
                <c:pt idx="19">
                  <c:v>17.383679999999998</c:v>
                </c:pt>
                <c:pt idx="20">
                  <c:v>17.530560000000001</c:v>
                </c:pt>
                <c:pt idx="21">
                  <c:v>15.033600000000002</c:v>
                </c:pt>
                <c:pt idx="22">
                  <c:v>16.381440000000001</c:v>
                </c:pt>
                <c:pt idx="23">
                  <c:v>15.880320000000001</c:v>
                </c:pt>
                <c:pt idx="24">
                  <c:v>14.14368</c:v>
                </c:pt>
                <c:pt idx="25">
                  <c:v>16.416</c:v>
                </c:pt>
                <c:pt idx="26">
                  <c:v>22.204800000000002</c:v>
                </c:pt>
                <c:pt idx="27">
                  <c:v>18.861120000000003</c:v>
                </c:pt>
                <c:pt idx="29">
                  <c:v>24.57216</c:v>
                </c:pt>
                <c:pt idx="30">
                  <c:v>22.15296</c:v>
                </c:pt>
                <c:pt idx="31">
                  <c:v>22.619520000000001</c:v>
                </c:pt>
                <c:pt idx="33">
                  <c:v>25.272000000000002</c:v>
                </c:pt>
                <c:pt idx="34">
                  <c:v>21.021120000000003</c:v>
                </c:pt>
                <c:pt idx="35">
                  <c:v>20.304000000000002</c:v>
                </c:pt>
                <c:pt idx="36">
                  <c:v>19.707840000000001</c:v>
                </c:pt>
                <c:pt idx="37">
                  <c:v>16.94304</c:v>
                </c:pt>
                <c:pt idx="38">
                  <c:v>13.36608</c:v>
                </c:pt>
                <c:pt idx="39">
                  <c:v>16.727039999999999</c:v>
                </c:pt>
                <c:pt idx="40">
                  <c:v>18.282240000000002</c:v>
                </c:pt>
                <c:pt idx="41">
                  <c:v>21.798720000000003</c:v>
                </c:pt>
                <c:pt idx="42">
                  <c:v>21.14208</c:v>
                </c:pt>
                <c:pt idx="43">
                  <c:v>18.46368</c:v>
                </c:pt>
                <c:pt idx="44">
                  <c:v>15.050879999999999</c:v>
                </c:pt>
                <c:pt idx="45">
                  <c:v>15.439679999999999</c:v>
                </c:pt>
                <c:pt idx="46">
                  <c:v>14.43744</c:v>
                </c:pt>
                <c:pt idx="47">
                  <c:v>17.96256</c:v>
                </c:pt>
                <c:pt idx="48">
                  <c:v>16.096320000000002</c:v>
                </c:pt>
                <c:pt idx="49">
                  <c:v>16.960320000000003</c:v>
                </c:pt>
                <c:pt idx="50">
                  <c:v>12.890879999999999</c:v>
                </c:pt>
                <c:pt idx="51">
                  <c:v>12.67488</c:v>
                </c:pt>
                <c:pt idx="52">
                  <c:v>16.92576</c:v>
                </c:pt>
                <c:pt idx="53">
                  <c:v>17.5824</c:v>
                </c:pt>
                <c:pt idx="54">
                  <c:v>21.504960000000001</c:v>
                </c:pt>
                <c:pt idx="55">
                  <c:v>17.979839999999999</c:v>
                </c:pt>
                <c:pt idx="56">
                  <c:v>16.476479999999999</c:v>
                </c:pt>
                <c:pt idx="57">
                  <c:v>14.299200000000001</c:v>
                </c:pt>
                <c:pt idx="58">
                  <c:v>13.35744</c:v>
                </c:pt>
                <c:pt idx="59">
                  <c:v>14.420160000000001</c:v>
                </c:pt>
                <c:pt idx="60">
                  <c:v>15.543360000000002</c:v>
                </c:pt>
                <c:pt idx="61">
                  <c:v>18.351360000000003</c:v>
                </c:pt>
                <c:pt idx="62">
                  <c:v>13.45248</c:v>
                </c:pt>
                <c:pt idx="63">
                  <c:v>15.102720000000001</c:v>
                </c:pt>
                <c:pt idx="64">
                  <c:v>19.422720000000002</c:v>
                </c:pt>
                <c:pt idx="65">
                  <c:v>17.539200000000001</c:v>
                </c:pt>
                <c:pt idx="66">
                  <c:v>20.995200000000001</c:v>
                </c:pt>
                <c:pt idx="67">
                  <c:v>20.0016</c:v>
                </c:pt>
                <c:pt idx="68">
                  <c:v>16.6752</c:v>
                </c:pt>
                <c:pt idx="69">
                  <c:v>16.485120000000002</c:v>
                </c:pt>
                <c:pt idx="70">
                  <c:v>17.96256</c:v>
                </c:pt>
                <c:pt idx="71">
                  <c:v>18.057600000000001</c:v>
                </c:pt>
                <c:pt idx="72">
                  <c:v>16.536960000000001</c:v>
                </c:pt>
                <c:pt idx="73">
                  <c:v>16.502400000000002</c:v>
                </c:pt>
                <c:pt idx="74">
                  <c:v>14.96448</c:v>
                </c:pt>
                <c:pt idx="75">
                  <c:v>17.487360000000002</c:v>
                </c:pt>
                <c:pt idx="76">
                  <c:v>18.930240000000001</c:v>
                </c:pt>
                <c:pt idx="77">
                  <c:v>18.576000000000001</c:v>
                </c:pt>
                <c:pt idx="78">
                  <c:v>21.081600000000002</c:v>
                </c:pt>
                <c:pt idx="79">
                  <c:v>19.7424</c:v>
                </c:pt>
                <c:pt idx="80">
                  <c:v>16.69248</c:v>
                </c:pt>
              </c:numCache>
            </c:numRef>
          </c:val>
          <c:smooth val="0"/>
        </c:ser>
        <c:dLbls>
          <c:showLegendKey val="0"/>
          <c:showVal val="0"/>
          <c:showCatName val="0"/>
          <c:showSerName val="0"/>
          <c:showPercent val="0"/>
          <c:showBubbleSize val="0"/>
        </c:dLbls>
        <c:smooth val="0"/>
        <c:axId val="405502336"/>
        <c:axId val="405491752"/>
      </c:lineChart>
      <c:catAx>
        <c:axId val="405502336"/>
        <c:scaling>
          <c:orientation val="minMax"/>
        </c:scaling>
        <c:delete val="0"/>
        <c:axPos val="b"/>
        <c:title>
          <c:tx>
            <c:rich>
              <a:bodyPr/>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Months after Aug. 1998</a:t>
                </a:r>
              </a:p>
            </c:rich>
          </c:tx>
          <c:overlay val="0"/>
        </c:title>
        <c:majorTickMark val="out"/>
        <c:minorTickMark val="none"/>
        <c:tickLblPos val="nextTo"/>
        <c:crossAx val="405491752"/>
        <c:crosses val="autoZero"/>
        <c:auto val="1"/>
        <c:lblAlgn val="ctr"/>
        <c:lblOffset val="100"/>
        <c:tickLblSkip val="12"/>
        <c:tickMarkSkip val="12"/>
        <c:noMultiLvlLbl val="0"/>
      </c:catAx>
      <c:valAx>
        <c:axId val="405491752"/>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405502336"/>
        <c:crosses val="autoZero"/>
        <c:crossBetween val="between"/>
        <c:majorUnit val="4"/>
      </c:valAx>
    </c:plotArea>
    <c:legend>
      <c:legendPos val="r"/>
      <c:layout>
        <c:manualLayout>
          <c:xMode val="edge"/>
          <c:yMode val="edge"/>
          <c:x val="0.8960348127184411"/>
          <c:y val="4.9063784262037453E-2"/>
          <c:w val="7.1781871112660864E-2"/>
          <c:h val="0.1468135358202128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5.1332081753669677E-2"/>
          <c:y val="5.0235213376390031E-2"/>
          <c:w val="0.91417059557370139"/>
          <c:h val="0.813809949892627"/>
        </c:manualLayout>
      </c:layout>
      <c:lineChart>
        <c:grouping val="standard"/>
        <c:varyColors val="0"/>
        <c:ser>
          <c:idx val="0"/>
          <c:order val="0"/>
          <c:tx>
            <c:v>Station</c:v>
          </c:tx>
          <c:spPr>
            <a:ln>
              <a:solidFill>
                <a:srgbClr val="153CFF"/>
              </a:solidFill>
            </a:ln>
          </c:spPr>
          <c:marker>
            <c:symbol val="none"/>
          </c:marker>
          <c:val>
            <c:numRef>
              <c:f>Vert_Mon!$G$3:$G$100</c:f>
              <c:numCache>
                <c:formatCode>0.0</c:formatCode>
                <c:ptCount val="98"/>
                <c:pt idx="0">
                  <c:v>29.7</c:v>
                </c:pt>
                <c:pt idx="1">
                  <c:v>29.46</c:v>
                </c:pt>
                <c:pt idx="2">
                  <c:v>28.41</c:v>
                </c:pt>
                <c:pt idx="3">
                  <c:v>27.5</c:v>
                </c:pt>
                <c:pt idx="4">
                  <c:v>27.34</c:v>
                </c:pt>
                <c:pt idx="5">
                  <c:v>27.62</c:v>
                </c:pt>
                <c:pt idx="6">
                  <c:v>27.48</c:v>
                </c:pt>
                <c:pt idx="7">
                  <c:v>28.47</c:v>
                </c:pt>
                <c:pt idx="8">
                  <c:v>28.51</c:v>
                </c:pt>
                <c:pt idx="9">
                  <c:v>29.94</c:v>
                </c:pt>
                <c:pt idx="10">
                  <c:v>29.14</c:v>
                </c:pt>
                <c:pt idx="11">
                  <c:v>28.67</c:v>
                </c:pt>
                <c:pt idx="12">
                  <c:v>28.59</c:v>
                </c:pt>
                <c:pt idx="13">
                  <c:v>28.55</c:v>
                </c:pt>
                <c:pt idx="14">
                  <c:v>28.51</c:v>
                </c:pt>
                <c:pt idx="15">
                  <c:v>28.22</c:v>
                </c:pt>
                <c:pt idx="16">
                  <c:v>28.03</c:v>
                </c:pt>
                <c:pt idx="17">
                  <c:v>27.99</c:v>
                </c:pt>
                <c:pt idx="18">
                  <c:v>28.11</c:v>
                </c:pt>
                <c:pt idx="19">
                  <c:v>28.93</c:v>
                </c:pt>
                <c:pt idx="20">
                  <c:v>29.17</c:v>
                </c:pt>
                <c:pt idx="21">
                  <c:v>29.64</c:v>
                </c:pt>
                <c:pt idx="22">
                  <c:v>29.18</c:v>
                </c:pt>
                <c:pt idx="23">
                  <c:v>29.03</c:v>
                </c:pt>
                <c:pt idx="24">
                  <c:v>28.69</c:v>
                </c:pt>
                <c:pt idx="25">
                  <c:v>29.13</c:v>
                </c:pt>
                <c:pt idx="26">
                  <c:v>28.2</c:v>
                </c:pt>
                <c:pt idx="27">
                  <c:v>27.67</c:v>
                </c:pt>
                <c:pt idx="28">
                  <c:v>27.45</c:v>
                </c:pt>
                <c:pt idx="29">
                  <c:v>27.21</c:v>
                </c:pt>
                <c:pt idx="30">
                  <c:v>27.6</c:v>
                </c:pt>
                <c:pt idx="31">
                  <c:v>28.1</c:v>
                </c:pt>
                <c:pt idx="32">
                  <c:v>28.33</c:v>
                </c:pt>
                <c:pt idx="33">
                  <c:v>28.69</c:v>
                </c:pt>
                <c:pt idx="34">
                  <c:v>28.45</c:v>
                </c:pt>
                <c:pt idx="35">
                  <c:v>28.4</c:v>
                </c:pt>
                <c:pt idx="36">
                  <c:v>28.61</c:v>
                </c:pt>
                <c:pt idx="37">
                  <c:v>28.76</c:v>
                </c:pt>
                <c:pt idx="38">
                  <c:v>27.92</c:v>
                </c:pt>
                <c:pt idx="39">
                  <c:v>27.7</c:v>
                </c:pt>
                <c:pt idx="40">
                  <c:v>27.7</c:v>
                </c:pt>
                <c:pt idx="41">
                  <c:v>27.7</c:v>
                </c:pt>
                <c:pt idx="42">
                  <c:v>28.05</c:v>
                </c:pt>
                <c:pt idx="43">
                  <c:v>28.58</c:v>
                </c:pt>
                <c:pt idx="44">
                  <c:v>28.78</c:v>
                </c:pt>
                <c:pt idx="45">
                  <c:v>29.09</c:v>
                </c:pt>
                <c:pt idx="46">
                  <c:v>28.65</c:v>
                </c:pt>
                <c:pt idx="47">
                  <c:v>29.13</c:v>
                </c:pt>
                <c:pt idx="48">
                  <c:v>29.56</c:v>
                </c:pt>
                <c:pt idx="49">
                  <c:v>29.02</c:v>
                </c:pt>
                <c:pt idx="50">
                  <c:v>28.46</c:v>
                </c:pt>
                <c:pt idx="51">
                  <c:v>27.87</c:v>
                </c:pt>
                <c:pt idx="52">
                  <c:v>27.62</c:v>
                </c:pt>
                <c:pt idx="53">
                  <c:v>27.52</c:v>
                </c:pt>
                <c:pt idx="54">
                  <c:v>27.79</c:v>
                </c:pt>
                <c:pt idx="55">
                  <c:v>28.3</c:v>
                </c:pt>
                <c:pt idx="56">
                  <c:v>28.63</c:v>
                </c:pt>
                <c:pt idx="57">
                  <c:v>28.69</c:v>
                </c:pt>
                <c:pt idx="58">
                  <c:v>28.46</c:v>
                </c:pt>
                <c:pt idx="59">
                  <c:v>28.37</c:v>
                </c:pt>
                <c:pt idx="60">
                  <c:v>28.92</c:v>
                </c:pt>
                <c:pt idx="61">
                  <c:v>28.92</c:v>
                </c:pt>
                <c:pt idx="62">
                  <c:v>28.04</c:v>
                </c:pt>
                <c:pt idx="63">
                  <c:v>27.3</c:v>
                </c:pt>
                <c:pt idx="64">
                  <c:v>27.45</c:v>
                </c:pt>
                <c:pt idx="65">
                  <c:v>27.52</c:v>
                </c:pt>
                <c:pt idx="66">
                  <c:v>27.32</c:v>
                </c:pt>
                <c:pt idx="67">
                  <c:v>27.94</c:v>
                </c:pt>
                <c:pt idx="68">
                  <c:v>28.3</c:v>
                </c:pt>
                <c:pt idx="69">
                  <c:v>28.6</c:v>
                </c:pt>
                <c:pt idx="70">
                  <c:v>28.89</c:v>
                </c:pt>
                <c:pt idx="71">
                  <c:v>29</c:v>
                </c:pt>
                <c:pt idx="72">
                  <c:v>29.03</c:v>
                </c:pt>
                <c:pt idx="73">
                  <c:v>29.05</c:v>
                </c:pt>
                <c:pt idx="74">
                  <c:v>28.6</c:v>
                </c:pt>
                <c:pt idx="75">
                  <c:v>28.42</c:v>
                </c:pt>
                <c:pt idx="76">
                  <c:v>28.17</c:v>
                </c:pt>
                <c:pt idx="77">
                  <c:v>28.26</c:v>
                </c:pt>
                <c:pt idx="78">
                  <c:v>28.33</c:v>
                </c:pt>
                <c:pt idx="79">
                  <c:v>28.93</c:v>
                </c:pt>
                <c:pt idx="80">
                  <c:v>29.06</c:v>
                </c:pt>
              </c:numCache>
            </c:numRef>
          </c:val>
          <c:smooth val="0"/>
        </c:ser>
        <c:ser>
          <c:idx val="1"/>
          <c:order val="1"/>
          <c:tx>
            <c:v>-6m, Reef A</c:v>
          </c:tx>
          <c:spPr>
            <a:ln>
              <a:solidFill>
                <a:srgbClr val="FF0000"/>
              </a:solidFill>
            </a:ln>
          </c:spPr>
          <c:marker>
            <c:symbol val="none"/>
          </c:marker>
          <c:val>
            <c:numRef>
              <c:f>Vert_Mon!$H$3:$H$100</c:f>
              <c:numCache>
                <c:formatCode>0.0</c:formatCode>
                <c:ptCount val="98"/>
                <c:pt idx="8">
                  <c:v>28.54</c:v>
                </c:pt>
                <c:pt idx="9">
                  <c:v>28.98</c:v>
                </c:pt>
                <c:pt idx="10">
                  <c:v>28.44</c:v>
                </c:pt>
                <c:pt idx="11">
                  <c:v>28.02</c:v>
                </c:pt>
                <c:pt idx="12">
                  <c:v>28.07</c:v>
                </c:pt>
                <c:pt idx="13">
                  <c:v>28.68</c:v>
                </c:pt>
                <c:pt idx="14">
                  <c:v>28.76</c:v>
                </c:pt>
                <c:pt idx="15">
                  <c:v>28.47</c:v>
                </c:pt>
                <c:pt idx="16">
                  <c:v>28.12</c:v>
                </c:pt>
                <c:pt idx="17">
                  <c:v>27.82</c:v>
                </c:pt>
                <c:pt idx="18">
                  <c:v>28.07</c:v>
                </c:pt>
                <c:pt idx="19">
                  <c:v>28.82</c:v>
                </c:pt>
                <c:pt idx="20">
                  <c:v>29.25</c:v>
                </c:pt>
                <c:pt idx="21">
                  <c:v>29.52</c:v>
                </c:pt>
                <c:pt idx="22">
                  <c:v>29.19</c:v>
                </c:pt>
                <c:pt idx="23">
                  <c:v>29.15</c:v>
                </c:pt>
                <c:pt idx="24">
                  <c:v>28.76</c:v>
                </c:pt>
                <c:pt idx="25">
                  <c:v>29.08</c:v>
                </c:pt>
                <c:pt idx="26">
                  <c:v>28.7</c:v>
                </c:pt>
                <c:pt idx="27">
                  <c:v>28.03</c:v>
                </c:pt>
                <c:pt idx="28">
                  <c:v>27.83</c:v>
                </c:pt>
                <c:pt idx="29">
                  <c:v>27.45</c:v>
                </c:pt>
                <c:pt idx="30">
                  <c:v>27.71</c:v>
                </c:pt>
                <c:pt idx="31">
                  <c:v>28.22</c:v>
                </c:pt>
                <c:pt idx="32">
                  <c:v>28.54</c:v>
                </c:pt>
                <c:pt idx="33">
                  <c:v>28.94</c:v>
                </c:pt>
                <c:pt idx="34">
                  <c:v>28.7</c:v>
                </c:pt>
                <c:pt idx="35">
                  <c:v>28.71</c:v>
                </c:pt>
                <c:pt idx="36">
                  <c:v>28.94</c:v>
                </c:pt>
                <c:pt idx="37">
                  <c:v>29.28</c:v>
                </c:pt>
                <c:pt idx="38">
                  <c:v>28.9</c:v>
                </c:pt>
                <c:pt idx="39">
                  <c:v>28.29</c:v>
                </c:pt>
                <c:pt idx="40">
                  <c:v>28.15</c:v>
                </c:pt>
                <c:pt idx="41">
                  <c:v>28.1</c:v>
                </c:pt>
                <c:pt idx="42">
                  <c:v>28.33</c:v>
                </c:pt>
                <c:pt idx="43">
                  <c:v>28.78</c:v>
                </c:pt>
                <c:pt idx="44">
                  <c:v>29.23</c:v>
                </c:pt>
                <c:pt idx="45">
                  <c:v>29.51</c:v>
                </c:pt>
                <c:pt idx="46">
                  <c:v>29</c:v>
                </c:pt>
                <c:pt idx="47">
                  <c:v>29.22</c:v>
                </c:pt>
                <c:pt idx="48">
                  <c:v>29.81</c:v>
                </c:pt>
                <c:pt idx="49">
                  <c:v>29.42</c:v>
                </c:pt>
                <c:pt idx="50">
                  <c:v>29</c:v>
                </c:pt>
                <c:pt idx="51">
                  <c:v>28.42</c:v>
                </c:pt>
                <c:pt idx="52">
                  <c:v>28.01</c:v>
                </c:pt>
                <c:pt idx="53">
                  <c:v>27.89</c:v>
                </c:pt>
                <c:pt idx="54">
                  <c:v>27.89</c:v>
                </c:pt>
                <c:pt idx="55">
                  <c:v>28.34</c:v>
                </c:pt>
                <c:pt idx="56">
                  <c:v>28.8</c:v>
                </c:pt>
                <c:pt idx="57">
                  <c:v>28.88</c:v>
                </c:pt>
                <c:pt idx="58">
                  <c:v>28.61</c:v>
                </c:pt>
                <c:pt idx="59">
                  <c:v>28.55</c:v>
                </c:pt>
                <c:pt idx="60">
                  <c:v>29.19</c:v>
                </c:pt>
                <c:pt idx="61">
                  <c:v>29.46</c:v>
                </c:pt>
                <c:pt idx="62">
                  <c:v>28.72</c:v>
                </c:pt>
                <c:pt idx="63">
                  <c:v>27.98</c:v>
                </c:pt>
                <c:pt idx="64">
                  <c:v>27.97</c:v>
                </c:pt>
                <c:pt idx="65">
                  <c:v>27.87</c:v>
                </c:pt>
                <c:pt idx="66">
                  <c:v>27.61</c:v>
                </c:pt>
                <c:pt idx="67">
                  <c:v>28.07</c:v>
                </c:pt>
                <c:pt idx="68">
                  <c:v>28.83</c:v>
                </c:pt>
                <c:pt idx="69">
                  <c:v>28.89</c:v>
                </c:pt>
                <c:pt idx="70">
                  <c:v>29.21</c:v>
                </c:pt>
                <c:pt idx="71">
                  <c:v>29.39</c:v>
                </c:pt>
                <c:pt idx="72">
                  <c:v>29.48</c:v>
                </c:pt>
                <c:pt idx="73">
                  <c:v>29.53</c:v>
                </c:pt>
                <c:pt idx="74">
                  <c:v>29.15</c:v>
                </c:pt>
                <c:pt idx="75">
                  <c:v>28.92</c:v>
                </c:pt>
                <c:pt idx="76">
                  <c:v>28.64</c:v>
                </c:pt>
                <c:pt idx="77">
                  <c:v>28.6</c:v>
                </c:pt>
                <c:pt idx="78">
                  <c:v>28.65</c:v>
                </c:pt>
                <c:pt idx="79">
                  <c:v>29.22</c:v>
                </c:pt>
                <c:pt idx="80">
                  <c:v>29.26</c:v>
                </c:pt>
                <c:pt idx="81">
                  <c:v>29.42</c:v>
                </c:pt>
                <c:pt idx="82">
                  <c:v>29.19</c:v>
                </c:pt>
                <c:pt idx="83">
                  <c:v>29.27</c:v>
                </c:pt>
                <c:pt idx="84">
                  <c:v>29.71</c:v>
                </c:pt>
                <c:pt idx="85">
                  <c:v>29.59</c:v>
                </c:pt>
                <c:pt idx="86">
                  <c:v>29.19</c:v>
                </c:pt>
                <c:pt idx="87">
                  <c:v>28.55</c:v>
                </c:pt>
                <c:pt idx="88">
                  <c:v>28.23</c:v>
                </c:pt>
                <c:pt idx="89">
                  <c:v>27.76</c:v>
                </c:pt>
                <c:pt idx="90">
                  <c:v>27.95</c:v>
                </c:pt>
                <c:pt idx="91">
                  <c:v>28.56</c:v>
                </c:pt>
                <c:pt idx="92">
                  <c:v>28.99</c:v>
                </c:pt>
                <c:pt idx="93">
                  <c:v>29.08</c:v>
                </c:pt>
                <c:pt idx="94">
                  <c:v>28.96</c:v>
                </c:pt>
                <c:pt idx="95">
                  <c:v>28.66</c:v>
                </c:pt>
                <c:pt idx="96">
                  <c:v>29.17</c:v>
                </c:pt>
                <c:pt idx="97">
                  <c:v>29.13</c:v>
                </c:pt>
              </c:numCache>
            </c:numRef>
          </c:val>
          <c:smooth val="0"/>
        </c:ser>
        <c:ser>
          <c:idx val="2"/>
          <c:order val="2"/>
          <c:tx>
            <c:v>-21m, Reef B</c:v>
          </c:tx>
          <c:spPr>
            <a:ln>
              <a:solidFill>
                <a:schemeClr val="tx1"/>
              </a:solidFill>
            </a:ln>
          </c:spPr>
          <c:marker>
            <c:symbol val="none"/>
          </c:marker>
          <c:val>
            <c:numRef>
              <c:f>Vert_Mon!$I$3:$I$100</c:f>
              <c:numCache>
                <c:formatCode>0.0</c:formatCode>
                <c:ptCount val="98"/>
                <c:pt idx="5">
                  <c:v>27.79</c:v>
                </c:pt>
                <c:pt idx="6">
                  <c:v>27.54</c:v>
                </c:pt>
                <c:pt idx="7">
                  <c:v>28.16</c:v>
                </c:pt>
                <c:pt idx="8">
                  <c:v>27.98</c:v>
                </c:pt>
                <c:pt idx="10">
                  <c:v>29.02</c:v>
                </c:pt>
                <c:pt idx="11">
                  <c:v>28.21</c:v>
                </c:pt>
                <c:pt idx="12">
                  <c:v>28.46</c:v>
                </c:pt>
                <c:pt idx="13">
                  <c:v>28.72</c:v>
                </c:pt>
                <c:pt idx="14">
                  <c:v>28.93</c:v>
                </c:pt>
                <c:pt idx="15">
                  <c:v>28.6</c:v>
                </c:pt>
                <c:pt idx="16">
                  <c:v>28.24</c:v>
                </c:pt>
                <c:pt idx="17">
                  <c:v>27.97</c:v>
                </c:pt>
                <c:pt idx="18">
                  <c:v>28.24</c:v>
                </c:pt>
                <c:pt idx="19">
                  <c:v>28.42</c:v>
                </c:pt>
                <c:pt idx="20">
                  <c:v>29.29</c:v>
                </c:pt>
                <c:pt idx="21">
                  <c:v>29.69</c:v>
                </c:pt>
                <c:pt idx="22">
                  <c:v>29.29</c:v>
                </c:pt>
                <c:pt idx="23">
                  <c:v>29.05</c:v>
                </c:pt>
                <c:pt idx="24">
                  <c:v>28.46</c:v>
                </c:pt>
                <c:pt idx="25">
                  <c:v>28.85</c:v>
                </c:pt>
                <c:pt idx="26">
                  <c:v>28.73</c:v>
                </c:pt>
                <c:pt idx="27">
                  <c:v>28.21</c:v>
                </c:pt>
                <c:pt idx="28">
                  <c:v>27.85</c:v>
                </c:pt>
                <c:pt idx="29">
                  <c:v>27.41</c:v>
                </c:pt>
                <c:pt idx="30">
                  <c:v>27.61</c:v>
                </c:pt>
                <c:pt idx="31">
                  <c:v>27.93</c:v>
                </c:pt>
                <c:pt idx="32">
                  <c:v>28.28</c:v>
                </c:pt>
                <c:pt idx="33">
                  <c:v>28.53</c:v>
                </c:pt>
                <c:pt idx="34">
                  <c:v>28.28</c:v>
                </c:pt>
                <c:pt idx="35">
                  <c:v>28.19</c:v>
                </c:pt>
                <c:pt idx="36">
                  <c:v>28.27</c:v>
                </c:pt>
                <c:pt idx="37">
                  <c:v>28.81</c:v>
                </c:pt>
                <c:pt idx="38">
                  <c:v>28.74</c:v>
                </c:pt>
                <c:pt idx="39">
                  <c:v>28.48</c:v>
                </c:pt>
                <c:pt idx="40">
                  <c:v>28.1</c:v>
                </c:pt>
                <c:pt idx="41">
                  <c:v>27.9</c:v>
                </c:pt>
                <c:pt idx="42">
                  <c:v>28.09</c:v>
                </c:pt>
                <c:pt idx="43">
                  <c:v>28.49</c:v>
                </c:pt>
                <c:pt idx="44">
                  <c:v>28.81</c:v>
                </c:pt>
                <c:pt idx="45">
                  <c:v>28.77</c:v>
                </c:pt>
                <c:pt idx="46">
                  <c:v>28.9</c:v>
                </c:pt>
                <c:pt idx="47">
                  <c:v>28.94</c:v>
                </c:pt>
                <c:pt idx="48">
                  <c:v>29.81</c:v>
                </c:pt>
                <c:pt idx="49">
                  <c:v>29.25</c:v>
                </c:pt>
                <c:pt idx="50">
                  <c:v>29.21</c:v>
                </c:pt>
                <c:pt idx="51">
                  <c:v>28.68</c:v>
                </c:pt>
                <c:pt idx="52">
                  <c:v>28.19</c:v>
                </c:pt>
                <c:pt idx="53">
                  <c:v>27.73</c:v>
                </c:pt>
                <c:pt idx="54">
                  <c:v>27.67</c:v>
                </c:pt>
                <c:pt idx="55">
                  <c:v>27.72</c:v>
                </c:pt>
                <c:pt idx="56">
                  <c:v>28.24</c:v>
                </c:pt>
                <c:pt idx="57">
                  <c:v>28.68</c:v>
                </c:pt>
                <c:pt idx="58">
                  <c:v>28.7</c:v>
                </c:pt>
                <c:pt idx="59">
                  <c:v>28.66</c:v>
                </c:pt>
                <c:pt idx="60">
                  <c:v>28.93</c:v>
                </c:pt>
                <c:pt idx="61">
                  <c:v>28.98</c:v>
                </c:pt>
                <c:pt idx="62">
                  <c:v>28.58</c:v>
                </c:pt>
                <c:pt idx="63">
                  <c:v>27.97</c:v>
                </c:pt>
                <c:pt idx="64">
                  <c:v>27.68</c:v>
                </c:pt>
                <c:pt idx="65">
                  <c:v>27.57</c:v>
                </c:pt>
                <c:pt idx="66">
                  <c:v>27.37</c:v>
                </c:pt>
                <c:pt idx="67">
                  <c:v>27.15</c:v>
                </c:pt>
                <c:pt idx="68">
                  <c:v>28.23</c:v>
                </c:pt>
                <c:pt idx="69">
                  <c:v>28.57</c:v>
                </c:pt>
                <c:pt idx="70">
                  <c:v>28.65</c:v>
                </c:pt>
                <c:pt idx="71">
                  <c:v>28.44</c:v>
                </c:pt>
                <c:pt idx="72">
                  <c:v>28.95</c:v>
                </c:pt>
                <c:pt idx="73">
                  <c:v>29.13</c:v>
                </c:pt>
                <c:pt idx="74">
                  <c:v>29.01</c:v>
                </c:pt>
                <c:pt idx="75">
                  <c:v>28.77</c:v>
                </c:pt>
                <c:pt idx="76">
                  <c:v>28.43</c:v>
                </c:pt>
                <c:pt idx="77">
                  <c:v>27.91</c:v>
                </c:pt>
                <c:pt idx="78">
                  <c:v>28.05</c:v>
                </c:pt>
                <c:pt idx="79">
                  <c:v>28.35</c:v>
                </c:pt>
                <c:pt idx="80">
                  <c:v>27.98</c:v>
                </c:pt>
              </c:numCache>
            </c:numRef>
          </c:val>
          <c:smooth val="0"/>
        </c:ser>
        <c:dLbls>
          <c:showLegendKey val="0"/>
          <c:showVal val="0"/>
          <c:showCatName val="0"/>
          <c:showSerName val="0"/>
          <c:showPercent val="0"/>
          <c:showBubbleSize val="0"/>
        </c:dLbls>
        <c:smooth val="0"/>
        <c:axId val="405501160"/>
        <c:axId val="405500768"/>
      </c:lineChart>
      <c:catAx>
        <c:axId val="405501160"/>
        <c:scaling>
          <c:orientation val="minMax"/>
        </c:scaling>
        <c:delete val="0"/>
        <c:axPos val="b"/>
        <c:title>
          <c:tx>
            <c:rich>
              <a:bodyPr/>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Months after Aug. 1998</a:t>
                </a:r>
              </a:p>
            </c:rich>
          </c:tx>
          <c:overlay val="0"/>
        </c:title>
        <c:majorTickMark val="out"/>
        <c:minorTickMark val="none"/>
        <c:tickLblPos val="nextTo"/>
        <c:crossAx val="405500768"/>
        <c:crosses val="autoZero"/>
        <c:auto val="1"/>
        <c:lblAlgn val="ctr"/>
        <c:lblOffset val="100"/>
        <c:tickLblSkip val="12"/>
        <c:tickMarkSkip val="12"/>
        <c:noMultiLvlLbl val="0"/>
      </c:catAx>
      <c:valAx>
        <c:axId val="405500768"/>
        <c:scaling>
          <c:orientation val="minMax"/>
          <c:max val="31"/>
          <c:min val="26"/>
        </c:scaling>
        <c:delete val="0"/>
        <c:axPos val="l"/>
        <c:title>
          <c:tx>
            <c:rich>
              <a:bodyPr rot="-5400000" vert="horz"/>
              <a:lstStyle/>
              <a:p>
                <a:pPr>
                  <a:defRPr/>
                </a:pPr>
                <a:r>
                  <a:rPr lang="en-US" sz="1400"/>
                  <a:t>Temperature (</a:t>
                </a:r>
                <a:r>
                  <a:rPr lang="en-US" sz="1400">
                    <a:latin typeface="Calibri"/>
                  </a:rPr>
                  <a:t>°</a:t>
                </a:r>
                <a:r>
                  <a:rPr lang="en-US" sz="1400"/>
                  <a:t>C)</a:t>
                </a:r>
              </a:p>
            </c:rich>
          </c:tx>
          <c:overlay val="0"/>
        </c:title>
        <c:numFmt formatCode="0" sourceLinked="0"/>
        <c:majorTickMark val="out"/>
        <c:minorTickMark val="none"/>
        <c:tickLblPos val="nextTo"/>
        <c:crossAx val="405501160"/>
        <c:crosses val="autoZero"/>
        <c:crossBetween val="between"/>
      </c:valAx>
    </c:plotArea>
    <c:legend>
      <c:legendPos val="r"/>
      <c:layout>
        <c:manualLayout>
          <c:xMode val="edge"/>
          <c:yMode val="edge"/>
          <c:x val="0.86450102621619973"/>
          <c:y val="4.1568694640638976E-2"/>
          <c:w val="0.11887064716474394"/>
          <c:h val="0.17280188132054428"/>
        </c:manualLayout>
      </c:layout>
      <c:overlay val="1"/>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5.6476114675480381E-2"/>
          <c:y val="4.2054998806967309E-2"/>
          <c:w val="0.91417059557370139"/>
          <c:h val="0.813809949892627"/>
        </c:manualLayout>
      </c:layout>
      <c:lineChart>
        <c:grouping val="standard"/>
        <c:varyColors val="0"/>
        <c:ser>
          <c:idx val="0"/>
          <c:order val="0"/>
          <c:marker>
            <c:symbol val="none"/>
          </c:marker>
          <c:val>
            <c:numRef>
              <c:f>Vert_Mon!$J$3:$J$100</c:f>
              <c:numCache>
                <c:formatCode>0.0</c:formatCode>
                <c:ptCount val="98"/>
                <c:pt idx="0">
                  <c:v>33.5</c:v>
                </c:pt>
                <c:pt idx="1">
                  <c:v>33</c:v>
                </c:pt>
                <c:pt idx="2">
                  <c:v>32.880000000000003</c:v>
                </c:pt>
                <c:pt idx="3">
                  <c:v>34.17</c:v>
                </c:pt>
                <c:pt idx="4">
                  <c:v>34.9</c:v>
                </c:pt>
                <c:pt idx="5">
                  <c:v>35.14</c:v>
                </c:pt>
                <c:pt idx="6">
                  <c:v>35.69</c:v>
                </c:pt>
                <c:pt idx="7">
                  <c:v>35.33</c:v>
                </c:pt>
                <c:pt idx="8">
                  <c:v>33.83</c:v>
                </c:pt>
                <c:pt idx="9">
                  <c:v>33.880000000000003</c:v>
                </c:pt>
                <c:pt idx="10">
                  <c:v>33.94</c:v>
                </c:pt>
                <c:pt idx="11">
                  <c:v>34</c:v>
                </c:pt>
                <c:pt idx="12">
                  <c:v>33.07</c:v>
                </c:pt>
                <c:pt idx="13">
                  <c:v>32.44</c:v>
                </c:pt>
                <c:pt idx="14">
                  <c:v>33.36</c:v>
                </c:pt>
                <c:pt idx="15">
                  <c:v>33.44</c:v>
                </c:pt>
                <c:pt idx="16">
                  <c:v>34.83</c:v>
                </c:pt>
                <c:pt idx="17">
                  <c:v>35.1</c:v>
                </c:pt>
                <c:pt idx="18">
                  <c:v>35.299999999999997</c:v>
                </c:pt>
                <c:pt idx="19">
                  <c:v>35.04</c:v>
                </c:pt>
                <c:pt idx="20">
                  <c:v>34.11</c:v>
                </c:pt>
                <c:pt idx="21">
                  <c:v>34.57</c:v>
                </c:pt>
                <c:pt idx="22">
                  <c:v>34.340000000000003</c:v>
                </c:pt>
                <c:pt idx="23">
                  <c:v>33.14</c:v>
                </c:pt>
                <c:pt idx="24">
                  <c:v>33</c:v>
                </c:pt>
                <c:pt idx="25">
                  <c:v>32.46</c:v>
                </c:pt>
                <c:pt idx="26">
                  <c:v>32</c:v>
                </c:pt>
                <c:pt idx="27">
                  <c:v>32.450000000000003</c:v>
                </c:pt>
                <c:pt idx="28">
                  <c:v>33.880000000000003</c:v>
                </c:pt>
                <c:pt idx="29">
                  <c:v>34.450000000000003</c:v>
                </c:pt>
                <c:pt idx="30">
                  <c:v>35.1</c:v>
                </c:pt>
                <c:pt idx="31">
                  <c:v>34.92</c:v>
                </c:pt>
                <c:pt idx="32">
                  <c:v>33.75</c:v>
                </c:pt>
                <c:pt idx="33">
                  <c:v>33.299999999999997</c:v>
                </c:pt>
                <c:pt idx="34">
                  <c:v>32.700000000000003</c:v>
                </c:pt>
                <c:pt idx="35">
                  <c:v>32.520000000000003</c:v>
                </c:pt>
                <c:pt idx="36">
                  <c:v>32.6</c:v>
                </c:pt>
                <c:pt idx="37">
                  <c:v>33.83</c:v>
                </c:pt>
                <c:pt idx="38">
                  <c:v>34.340000000000003</c:v>
                </c:pt>
                <c:pt idx="39">
                  <c:v>34.92</c:v>
                </c:pt>
                <c:pt idx="40">
                  <c:v>34.94</c:v>
                </c:pt>
                <c:pt idx="41">
                  <c:v>35.06</c:v>
                </c:pt>
                <c:pt idx="42">
                  <c:v>36</c:v>
                </c:pt>
                <c:pt idx="43">
                  <c:v>35.799999999999997</c:v>
                </c:pt>
                <c:pt idx="44">
                  <c:v>34.659999999999997</c:v>
                </c:pt>
                <c:pt idx="45">
                  <c:v>34.08</c:v>
                </c:pt>
                <c:pt idx="46">
                  <c:v>33.97</c:v>
                </c:pt>
                <c:pt idx="47">
                  <c:v>34.89</c:v>
                </c:pt>
                <c:pt idx="48">
                  <c:v>34.04</c:v>
                </c:pt>
                <c:pt idx="49">
                  <c:v>34.92</c:v>
                </c:pt>
                <c:pt idx="50">
                  <c:v>33.54</c:v>
                </c:pt>
                <c:pt idx="51">
                  <c:v>32.69</c:v>
                </c:pt>
                <c:pt idx="52">
                  <c:v>33.450000000000003</c:v>
                </c:pt>
                <c:pt idx="53">
                  <c:v>35.020000000000003</c:v>
                </c:pt>
                <c:pt idx="54">
                  <c:v>35.15</c:v>
                </c:pt>
                <c:pt idx="55">
                  <c:v>35.72</c:v>
                </c:pt>
                <c:pt idx="56">
                  <c:v>34.25</c:v>
                </c:pt>
                <c:pt idx="57">
                  <c:v>34.33</c:v>
                </c:pt>
                <c:pt idx="58">
                  <c:v>34.85</c:v>
                </c:pt>
                <c:pt idx="59">
                  <c:v>33.86</c:v>
                </c:pt>
                <c:pt idx="60">
                  <c:v>34.46</c:v>
                </c:pt>
                <c:pt idx="61">
                  <c:v>34.33</c:v>
                </c:pt>
                <c:pt idx="62">
                  <c:v>34.44</c:v>
                </c:pt>
                <c:pt idx="63">
                  <c:v>32.78</c:v>
                </c:pt>
                <c:pt idx="64">
                  <c:v>34.090000000000003</c:v>
                </c:pt>
                <c:pt idx="65">
                  <c:v>35.21</c:v>
                </c:pt>
                <c:pt idx="66">
                  <c:v>36</c:v>
                </c:pt>
                <c:pt idx="67">
                  <c:v>35.950000000000003</c:v>
                </c:pt>
                <c:pt idx="68">
                  <c:v>35.119999999999997</c:v>
                </c:pt>
                <c:pt idx="69">
                  <c:v>34.46</c:v>
                </c:pt>
                <c:pt idx="70">
                  <c:v>34.74</c:v>
                </c:pt>
                <c:pt idx="71">
                  <c:v>34.450000000000003</c:v>
                </c:pt>
                <c:pt idx="72">
                  <c:v>34.85</c:v>
                </c:pt>
                <c:pt idx="73">
                  <c:v>34.770000000000003</c:v>
                </c:pt>
                <c:pt idx="74">
                  <c:v>34.42</c:v>
                </c:pt>
                <c:pt idx="75">
                  <c:v>35.14</c:v>
                </c:pt>
                <c:pt idx="76">
                  <c:v>35.880000000000003</c:v>
                </c:pt>
                <c:pt idx="77">
                  <c:v>35.83</c:v>
                </c:pt>
                <c:pt idx="78">
                  <c:v>36.06</c:v>
                </c:pt>
                <c:pt idx="79">
                  <c:v>36.020000000000003</c:v>
                </c:pt>
                <c:pt idx="80">
                  <c:v>35.29</c:v>
                </c:pt>
              </c:numCache>
            </c:numRef>
          </c:val>
          <c:smooth val="0"/>
        </c:ser>
        <c:dLbls>
          <c:showLegendKey val="0"/>
          <c:showVal val="0"/>
          <c:showCatName val="0"/>
          <c:showSerName val="0"/>
          <c:showPercent val="0"/>
          <c:showBubbleSize val="0"/>
        </c:dLbls>
        <c:smooth val="0"/>
        <c:axId val="405499984"/>
        <c:axId val="405499592"/>
      </c:lineChart>
      <c:catAx>
        <c:axId val="405499984"/>
        <c:scaling>
          <c:orientation val="minMax"/>
        </c:scaling>
        <c:delete val="0"/>
        <c:axPos val="b"/>
        <c:title>
          <c:tx>
            <c:rich>
              <a:bodyPr/>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Months after Aug. 1998</a:t>
                </a:r>
              </a:p>
            </c:rich>
          </c:tx>
          <c:overlay val="0"/>
        </c:title>
        <c:majorTickMark val="out"/>
        <c:minorTickMark val="none"/>
        <c:tickLblPos val="nextTo"/>
        <c:crossAx val="405499592"/>
        <c:crosses val="autoZero"/>
        <c:auto val="1"/>
        <c:lblAlgn val="ctr"/>
        <c:lblOffset val="100"/>
        <c:tickLblSkip val="12"/>
        <c:tickMarkSkip val="12"/>
        <c:noMultiLvlLbl val="0"/>
      </c:catAx>
      <c:valAx>
        <c:axId val="405499592"/>
        <c:scaling>
          <c:orientation val="minMax"/>
          <c:max val="37"/>
          <c:min val="31"/>
        </c:scaling>
        <c:delete val="0"/>
        <c:axPos val="l"/>
        <c:title>
          <c:tx>
            <c:rich>
              <a:bodyPr rot="-5400000" vert="horz"/>
              <a:lstStyle/>
              <a:p>
                <a:pPr>
                  <a:defRPr/>
                </a:pPr>
                <a:r>
                  <a:rPr lang="en-US" sz="1400"/>
                  <a:t>Salinity (ppt)</a:t>
                </a:r>
              </a:p>
            </c:rich>
          </c:tx>
          <c:overlay val="0"/>
        </c:title>
        <c:numFmt formatCode="0" sourceLinked="0"/>
        <c:majorTickMark val="out"/>
        <c:minorTickMark val="none"/>
        <c:tickLblPos val="nextTo"/>
        <c:crossAx val="40549998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Hourly Average Air Temperature</a:t>
            </a:r>
          </a:p>
        </c:rich>
      </c:tx>
      <c:overlay val="1"/>
    </c:title>
    <c:autoTitleDeleted val="0"/>
    <c:plotArea>
      <c:layout/>
      <c:lineChart>
        <c:grouping val="standard"/>
        <c:varyColors val="0"/>
        <c:ser>
          <c:idx val="0"/>
          <c:order val="0"/>
          <c:marker>
            <c:symbol val="none"/>
          </c:marker>
          <c:cat>
            <c:numRef>
              <c:f>Hourly!$A$2:$A$25</c:f>
              <c:numCache>
                <c:formatCode>General</c:formatCode>
                <c:ptCount val="24"/>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numCache>
            </c:numRef>
          </c:cat>
          <c:val>
            <c:numRef>
              <c:f>Hourly!$D$2:$D$25</c:f>
              <c:numCache>
                <c:formatCode>0.0</c:formatCode>
                <c:ptCount val="24"/>
                <c:pt idx="0">
                  <c:v>26.9</c:v>
                </c:pt>
                <c:pt idx="1">
                  <c:v>26.8</c:v>
                </c:pt>
                <c:pt idx="2">
                  <c:v>26.7</c:v>
                </c:pt>
                <c:pt idx="3">
                  <c:v>26.6</c:v>
                </c:pt>
                <c:pt idx="4">
                  <c:v>26.6</c:v>
                </c:pt>
                <c:pt idx="5">
                  <c:v>26.6</c:v>
                </c:pt>
                <c:pt idx="6">
                  <c:v>26.6</c:v>
                </c:pt>
                <c:pt idx="7">
                  <c:v>26.9</c:v>
                </c:pt>
                <c:pt idx="8">
                  <c:v>27.3</c:v>
                </c:pt>
                <c:pt idx="9">
                  <c:v>27.7</c:v>
                </c:pt>
                <c:pt idx="10">
                  <c:v>28.1</c:v>
                </c:pt>
                <c:pt idx="11">
                  <c:v>28.3</c:v>
                </c:pt>
                <c:pt idx="12">
                  <c:v>28.4</c:v>
                </c:pt>
                <c:pt idx="13">
                  <c:v>28.4</c:v>
                </c:pt>
                <c:pt idx="14">
                  <c:v>28.4</c:v>
                </c:pt>
                <c:pt idx="15">
                  <c:v>28.2</c:v>
                </c:pt>
                <c:pt idx="16">
                  <c:v>28</c:v>
                </c:pt>
                <c:pt idx="17">
                  <c:v>27.6</c:v>
                </c:pt>
                <c:pt idx="18">
                  <c:v>27.3</c:v>
                </c:pt>
                <c:pt idx="19">
                  <c:v>27.2</c:v>
                </c:pt>
                <c:pt idx="20">
                  <c:v>27.2</c:v>
                </c:pt>
                <c:pt idx="21">
                  <c:v>27.1</c:v>
                </c:pt>
                <c:pt idx="22">
                  <c:v>27.1</c:v>
                </c:pt>
                <c:pt idx="23">
                  <c:v>27</c:v>
                </c:pt>
              </c:numCache>
            </c:numRef>
          </c:val>
          <c:smooth val="0"/>
        </c:ser>
        <c:dLbls>
          <c:showLegendKey val="0"/>
          <c:showVal val="0"/>
          <c:showCatName val="0"/>
          <c:showSerName val="0"/>
          <c:showPercent val="0"/>
          <c:showBubbleSize val="0"/>
        </c:dLbls>
        <c:smooth val="0"/>
        <c:axId val="405494104"/>
        <c:axId val="405489792"/>
      </c:lineChart>
      <c:catAx>
        <c:axId val="405494104"/>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405489792"/>
        <c:crosses val="autoZero"/>
        <c:auto val="1"/>
        <c:lblAlgn val="ctr"/>
        <c:lblOffset val="100"/>
        <c:tickLblSkip val="1"/>
        <c:noMultiLvlLbl val="0"/>
      </c:catAx>
      <c:valAx>
        <c:axId val="405489792"/>
        <c:scaling>
          <c:orientation val="minMax"/>
          <c:max val="29"/>
          <c:min val="26"/>
        </c:scaling>
        <c:delete val="0"/>
        <c:axPos val="l"/>
        <c:title>
          <c:tx>
            <c:rich>
              <a:bodyPr rot="-5400000" vert="horz"/>
              <a:lstStyle/>
              <a:p>
                <a:pPr>
                  <a:defRPr/>
                </a:pPr>
                <a:r>
                  <a:rPr lang="en-US"/>
                  <a:t>Temperature (C)</a:t>
                </a:r>
              </a:p>
            </c:rich>
          </c:tx>
          <c:overlay val="0"/>
        </c:title>
        <c:numFmt formatCode="0" sourceLinked="0"/>
        <c:majorTickMark val="out"/>
        <c:minorTickMark val="none"/>
        <c:tickLblPos val="nextTo"/>
        <c:crossAx val="40549410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Rainfall (% of total/hour)</a:t>
            </a:r>
            <a:endParaRPr lang="en-US">
              <a:effectLst/>
            </a:endParaRPr>
          </a:p>
        </c:rich>
      </c:tx>
      <c:overlay val="1"/>
    </c:title>
    <c:autoTitleDeleted val="0"/>
    <c:plotArea>
      <c:layout/>
      <c:lineChart>
        <c:grouping val="standard"/>
        <c:varyColors val="0"/>
        <c:ser>
          <c:idx val="0"/>
          <c:order val="0"/>
          <c:marker>
            <c:symbol val="none"/>
          </c:marker>
          <c:cat>
            <c:numRef>
              <c:f>Hourly!$A$2:$A$25</c:f>
              <c:numCache>
                <c:formatCode>General</c:formatCode>
                <c:ptCount val="24"/>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numCache>
            </c:numRef>
          </c:cat>
          <c:val>
            <c:numRef>
              <c:f>Hourly!$C$2:$C$25</c:f>
              <c:numCache>
                <c:formatCode>0.00</c:formatCode>
                <c:ptCount val="24"/>
                <c:pt idx="0">
                  <c:v>3.6045075640629824</c:v>
                </c:pt>
                <c:pt idx="1">
                  <c:v>3.8592158073479466</c:v>
                </c:pt>
                <c:pt idx="2">
                  <c:v>4.5847483791293611</c:v>
                </c:pt>
                <c:pt idx="3">
                  <c:v>6.0898425439950605</c:v>
                </c:pt>
                <c:pt idx="4">
                  <c:v>5.5572707625810436</c:v>
                </c:pt>
                <c:pt idx="5">
                  <c:v>6.5915405989502931</c:v>
                </c:pt>
                <c:pt idx="6">
                  <c:v>5.6807656684161785</c:v>
                </c:pt>
                <c:pt idx="7">
                  <c:v>6.9311515899969134</c:v>
                </c:pt>
                <c:pt idx="8">
                  <c:v>6.2210558814448902</c:v>
                </c:pt>
                <c:pt idx="9">
                  <c:v>5.8814448903982717</c:v>
                </c:pt>
                <c:pt idx="10">
                  <c:v>4.5230009262117941</c:v>
                </c:pt>
                <c:pt idx="11">
                  <c:v>4.3763507255325722</c:v>
                </c:pt>
                <c:pt idx="12">
                  <c:v>2.7709169496758257</c:v>
                </c:pt>
                <c:pt idx="13">
                  <c:v>3.9286816918802101</c:v>
                </c:pt>
                <c:pt idx="14">
                  <c:v>3.6662550169805499</c:v>
                </c:pt>
                <c:pt idx="15">
                  <c:v>2.9638777400432232</c:v>
                </c:pt>
                <c:pt idx="16">
                  <c:v>2.7709169496758257</c:v>
                </c:pt>
                <c:pt idx="17">
                  <c:v>2.9021302871256562</c:v>
                </c:pt>
                <c:pt idx="18">
                  <c:v>1.9141710404445815</c:v>
                </c:pt>
                <c:pt idx="19">
                  <c:v>3.3575177523927136</c:v>
                </c:pt>
                <c:pt idx="20">
                  <c:v>2.76319851806113</c:v>
                </c:pt>
                <c:pt idx="21">
                  <c:v>3.0796542142636616</c:v>
                </c:pt>
                <c:pt idx="22">
                  <c:v>3.3112071627045387</c:v>
                </c:pt>
                <c:pt idx="23">
                  <c:v>2.6705773386847791</c:v>
                </c:pt>
              </c:numCache>
            </c:numRef>
          </c:val>
          <c:smooth val="0"/>
        </c:ser>
        <c:dLbls>
          <c:showLegendKey val="0"/>
          <c:showVal val="0"/>
          <c:showCatName val="0"/>
          <c:showSerName val="0"/>
          <c:showPercent val="0"/>
          <c:showBubbleSize val="0"/>
        </c:dLbls>
        <c:smooth val="0"/>
        <c:axId val="405497240"/>
        <c:axId val="405497632"/>
      </c:lineChart>
      <c:catAx>
        <c:axId val="405497240"/>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405497632"/>
        <c:crosses val="autoZero"/>
        <c:auto val="1"/>
        <c:lblAlgn val="ctr"/>
        <c:lblOffset val="100"/>
        <c:tickLblSkip val="1"/>
        <c:noMultiLvlLbl val="0"/>
      </c:catAx>
      <c:valAx>
        <c:axId val="405497632"/>
        <c:scaling>
          <c:orientation val="minMax"/>
          <c:max val="7"/>
          <c:min val="1"/>
        </c:scaling>
        <c:delete val="0"/>
        <c:axPos val="l"/>
        <c:title>
          <c:tx>
            <c:rich>
              <a:bodyPr rot="-5400000" vert="horz"/>
              <a:lstStyle/>
              <a:p>
                <a:pPr>
                  <a:defRPr/>
                </a:pPr>
                <a:r>
                  <a:rPr lang="en-US"/>
                  <a:t>Percent</a:t>
                </a:r>
              </a:p>
            </c:rich>
          </c:tx>
          <c:layout>
            <c:manualLayout>
              <c:xMode val="edge"/>
              <c:yMode val="edge"/>
              <c:x val="1.2403528114663727E-2"/>
              <c:y val="0.35423809165002701"/>
            </c:manualLayout>
          </c:layout>
          <c:overlay val="0"/>
        </c:title>
        <c:numFmt formatCode="0" sourceLinked="0"/>
        <c:majorTickMark val="out"/>
        <c:minorTickMark val="none"/>
        <c:tickLblPos val="nextTo"/>
        <c:crossAx val="40549724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Hourly Average Solar Radation</a:t>
            </a:r>
          </a:p>
        </c:rich>
      </c:tx>
      <c:overlay val="1"/>
    </c:title>
    <c:autoTitleDeleted val="0"/>
    <c:plotArea>
      <c:layout/>
      <c:lineChart>
        <c:grouping val="standard"/>
        <c:varyColors val="0"/>
        <c:ser>
          <c:idx val="0"/>
          <c:order val="0"/>
          <c:marker>
            <c:symbol val="none"/>
          </c:marker>
          <c:cat>
            <c:numRef>
              <c:f>Hourly!$A$2:$A$25</c:f>
              <c:numCache>
                <c:formatCode>General</c:formatCode>
                <c:ptCount val="24"/>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numCache>
            </c:numRef>
          </c:cat>
          <c:val>
            <c:numRef>
              <c:f>Hourly!$F$2:$F$25</c:f>
              <c:numCache>
                <c:formatCode>0.0</c:formatCode>
                <c:ptCount val="24"/>
                <c:pt idx="0">
                  <c:v>0.06</c:v>
                </c:pt>
                <c:pt idx="1">
                  <c:v>0.06</c:v>
                </c:pt>
                <c:pt idx="2">
                  <c:v>0.06</c:v>
                </c:pt>
                <c:pt idx="3">
                  <c:v>0.06</c:v>
                </c:pt>
                <c:pt idx="4">
                  <c:v>0.06</c:v>
                </c:pt>
                <c:pt idx="5">
                  <c:v>0.08</c:v>
                </c:pt>
                <c:pt idx="6">
                  <c:v>17.41</c:v>
                </c:pt>
                <c:pt idx="7">
                  <c:v>124</c:v>
                </c:pt>
                <c:pt idx="8">
                  <c:v>285.07</c:v>
                </c:pt>
                <c:pt idx="9">
                  <c:v>448.85</c:v>
                </c:pt>
                <c:pt idx="10">
                  <c:v>587.29</c:v>
                </c:pt>
                <c:pt idx="11">
                  <c:v>673.69</c:v>
                </c:pt>
                <c:pt idx="12">
                  <c:v>708.75</c:v>
                </c:pt>
                <c:pt idx="13">
                  <c:v>657.02</c:v>
                </c:pt>
                <c:pt idx="14">
                  <c:v>543.9</c:v>
                </c:pt>
                <c:pt idx="15">
                  <c:v>388.74</c:v>
                </c:pt>
                <c:pt idx="16">
                  <c:v>222.65</c:v>
                </c:pt>
                <c:pt idx="17">
                  <c:v>73.900000000000006</c:v>
                </c:pt>
                <c:pt idx="18">
                  <c:v>4.9400000000000004</c:v>
                </c:pt>
                <c:pt idx="19">
                  <c:v>7.0000000000000007E-2</c:v>
                </c:pt>
                <c:pt idx="20">
                  <c:v>7.0000000000000007E-2</c:v>
                </c:pt>
                <c:pt idx="21">
                  <c:v>0.06</c:v>
                </c:pt>
                <c:pt idx="22">
                  <c:v>0.06</c:v>
                </c:pt>
                <c:pt idx="23">
                  <c:v>0.06</c:v>
                </c:pt>
              </c:numCache>
            </c:numRef>
          </c:val>
          <c:smooth val="0"/>
        </c:ser>
        <c:dLbls>
          <c:showLegendKey val="0"/>
          <c:showVal val="0"/>
          <c:showCatName val="0"/>
          <c:showSerName val="0"/>
          <c:showPercent val="0"/>
          <c:showBubbleSize val="0"/>
        </c:dLbls>
        <c:smooth val="0"/>
        <c:axId val="405496848"/>
        <c:axId val="405496456"/>
      </c:lineChart>
      <c:catAx>
        <c:axId val="405496848"/>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405496456"/>
        <c:crosses val="autoZero"/>
        <c:auto val="1"/>
        <c:lblAlgn val="ctr"/>
        <c:lblOffset val="100"/>
        <c:tickLblSkip val="1"/>
        <c:noMultiLvlLbl val="0"/>
      </c:catAx>
      <c:valAx>
        <c:axId val="405496456"/>
        <c:scaling>
          <c:orientation val="minMax"/>
          <c:max val="800"/>
          <c:min val="0"/>
        </c:scaling>
        <c:delete val="0"/>
        <c:axPos val="l"/>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latin typeface="+mn-lt"/>
                    <a:ea typeface="+mn-ea"/>
                    <a:cs typeface="+mn-cs"/>
                  </a:rPr>
                  <a:t>Sol. Radiation (J/m2/s)</a:t>
                </a:r>
              </a:p>
            </c:rich>
          </c:tx>
          <c:overlay val="0"/>
        </c:title>
        <c:numFmt formatCode="0" sourceLinked="0"/>
        <c:majorTickMark val="out"/>
        <c:minorTickMark val="none"/>
        <c:tickLblPos val="nextTo"/>
        <c:crossAx val="405496848"/>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Hourly Average Wind Speed</a:t>
            </a:r>
          </a:p>
        </c:rich>
      </c:tx>
      <c:overlay val="1"/>
    </c:title>
    <c:autoTitleDeleted val="0"/>
    <c:plotArea>
      <c:layout/>
      <c:lineChart>
        <c:grouping val="standard"/>
        <c:varyColors val="0"/>
        <c:ser>
          <c:idx val="0"/>
          <c:order val="0"/>
          <c:marker>
            <c:symbol val="none"/>
          </c:marker>
          <c:cat>
            <c:numRef>
              <c:f>Hourly!$A$2:$A$25</c:f>
              <c:numCache>
                <c:formatCode>General</c:formatCode>
                <c:ptCount val="24"/>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numCache>
            </c:numRef>
          </c:cat>
          <c:val>
            <c:numRef>
              <c:f>Hourly!$E$2:$E$25</c:f>
              <c:numCache>
                <c:formatCode>0.0</c:formatCode>
                <c:ptCount val="24"/>
                <c:pt idx="0">
                  <c:v>16.100000000000001</c:v>
                </c:pt>
                <c:pt idx="1">
                  <c:v>16.14</c:v>
                </c:pt>
                <c:pt idx="2">
                  <c:v>16.29</c:v>
                </c:pt>
                <c:pt idx="3">
                  <c:v>16.260000000000002</c:v>
                </c:pt>
                <c:pt idx="4">
                  <c:v>16.3</c:v>
                </c:pt>
                <c:pt idx="5">
                  <c:v>16.21</c:v>
                </c:pt>
                <c:pt idx="6">
                  <c:v>16.09</c:v>
                </c:pt>
                <c:pt idx="7">
                  <c:v>15.88</c:v>
                </c:pt>
                <c:pt idx="8">
                  <c:v>15.51</c:v>
                </c:pt>
                <c:pt idx="9">
                  <c:v>14.83</c:v>
                </c:pt>
                <c:pt idx="10">
                  <c:v>14.47</c:v>
                </c:pt>
                <c:pt idx="11">
                  <c:v>14.69</c:v>
                </c:pt>
                <c:pt idx="12">
                  <c:v>15.16</c:v>
                </c:pt>
                <c:pt idx="13">
                  <c:v>15.57</c:v>
                </c:pt>
                <c:pt idx="14">
                  <c:v>15.86</c:v>
                </c:pt>
                <c:pt idx="15">
                  <c:v>16.010000000000002</c:v>
                </c:pt>
                <c:pt idx="16">
                  <c:v>16.079999999999998</c:v>
                </c:pt>
                <c:pt idx="17">
                  <c:v>16.010000000000002</c:v>
                </c:pt>
                <c:pt idx="18">
                  <c:v>16.04</c:v>
                </c:pt>
                <c:pt idx="19">
                  <c:v>16.260000000000002</c:v>
                </c:pt>
                <c:pt idx="20">
                  <c:v>16.239999999999998</c:v>
                </c:pt>
                <c:pt idx="21">
                  <c:v>16.239999999999998</c:v>
                </c:pt>
                <c:pt idx="22">
                  <c:v>16.100000000000001</c:v>
                </c:pt>
                <c:pt idx="23">
                  <c:v>16.04</c:v>
                </c:pt>
              </c:numCache>
            </c:numRef>
          </c:val>
          <c:smooth val="0"/>
        </c:ser>
        <c:dLbls>
          <c:showLegendKey val="0"/>
          <c:showVal val="0"/>
          <c:showCatName val="0"/>
          <c:showSerName val="0"/>
          <c:showPercent val="0"/>
          <c:showBubbleSize val="0"/>
        </c:dLbls>
        <c:smooth val="0"/>
        <c:axId val="405496064"/>
        <c:axId val="405492928"/>
      </c:lineChart>
      <c:catAx>
        <c:axId val="405496064"/>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405492928"/>
        <c:crosses val="autoZero"/>
        <c:auto val="1"/>
        <c:lblAlgn val="ctr"/>
        <c:lblOffset val="100"/>
        <c:tickLblSkip val="1"/>
        <c:noMultiLvlLbl val="0"/>
      </c:catAx>
      <c:valAx>
        <c:axId val="405492928"/>
        <c:scaling>
          <c:orientation val="minMax"/>
          <c:max val="17"/>
          <c:min val="14"/>
        </c:scaling>
        <c:delete val="0"/>
        <c:axPos val="l"/>
        <c:title>
          <c:tx>
            <c:rich>
              <a:bodyPr rot="-5400000" vert="horz"/>
              <a:lstStyle/>
              <a:p>
                <a:pPr>
                  <a:defRPr/>
                </a:pPr>
                <a:r>
                  <a:rPr lang="en-US"/>
                  <a:t>Wind Speed (km/hr)</a:t>
                </a:r>
              </a:p>
            </c:rich>
          </c:tx>
          <c:overlay val="0"/>
        </c:title>
        <c:numFmt formatCode="0.0" sourceLinked="0"/>
        <c:majorTickMark val="out"/>
        <c:minorTickMark val="none"/>
        <c:tickLblPos val="nextTo"/>
        <c:crossAx val="405496064"/>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Rainfall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spPr>
            <a:ln>
              <a:solidFill>
                <a:srgbClr val="FF0000"/>
              </a:solidFill>
            </a:ln>
          </c:spPr>
          <c:marker>
            <c:symbol val="circle"/>
            <c:size val="9"/>
            <c:spPr>
              <a:solidFill>
                <a:schemeClr val="bg1"/>
              </a:solidFill>
              <a:ln>
                <a:solidFill>
                  <a:srgbClr val="FF0000"/>
                </a:solidFill>
              </a:ln>
            </c:spPr>
          </c:marker>
          <c:cat>
            <c:strRef>
              <c:f>Rain!$B$2:$M$2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Rain!$B$12:$M$12</c:f>
              <c:numCache>
                <c:formatCode>0.0</c:formatCode>
                <c:ptCount val="12"/>
                <c:pt idx="0">
                  <c:v>28.142857142857142</c:v>
                </c:pt>
                <c:pt idx="1">
                  <c:v>14.428571428571429</c:v>
                </c:pt>
                <c:pt idx="2">
                  <c:v>27.142857142857142</c:v>
                </c:pt>
                <c:pt idx="3">
                  <c:v>81.857142857142861</c:v>
                </c:pt>
                <c:pt idx="4">
                  <c:v>311.14285714285717</c:v>
                </c:pt>
                <c:pt idx="5">
                  <c:v>278.5</c:v>
                </c:pt>
                <c:pt idx="6">
                  <c:v>209.16666666666666</c:v>
                </c:pt>
                <c:pt idx="7">
                  <c:v>203.66666666666666</c:v>
                </c:pt>
                <c:pt idx="8">
                  <c:v>176.28571428571428</c:v>
                </c:pt>
                <c:pt idx="9">
                  <c:v>183.14285714285714</c:v>
                </c:pt>
                <c:pt idx="10">
                  <c:v>303.42857142857144</c:v>
                </c:pt>
                <c:pt idx="11">
                  <c:v>132.14285714285714</c:v>
                </c:pt>
              </c:numCache>
            </c:numRef>
          </c:val>
          <c:smooth val="0"/>
        </c:ser>
        <c:dLbls>
          <c:showLegendKey val="0"/>
          <c:showVal val="0"/>
          <c:showCatName val="0"/>
          <c:showSerName val="0"/>
          <c:showPercent val="0"/>
          <c:showBubbleSize val="0"/>
        </c:dLbls>
        <c:marker val="1"/>
        <c:smooth val="0"/>
        <c:axId val="398021664"/>
        <c:axId val="398020488"/>
      </c:lineChart>
      <c:catAx>
        <c:axId val="398021664"/>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0488"/>
        <c:crosses val="autoZero"/>
        <c:auto val="1"/>
        <c:lblAlgn val="ctr"/>
        <c:lblOffset val="100"/>
        <c:noMultiLvlLbl val="0"/>
      </c:catAx>
      <c:valAx>
        <c:axId val="398020488"/>
        <c:scaling>
          <c:orientation val="minMax"/>
          <c:max val="350"/>
          <c:min val="0"/>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39802166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spPr>
            <a:ln>
              <a:solidFill>
                <a:srgbClr val="FF0000"/>
              </a:solidFill>
            </a:ln>
          </c:spPr>
          <c:marker>
            <c:symbol val="circle"/>
            <c:size val="9"/>
            <c:spPr>
              <a:solidFill>
                <a:schemeClr val="bg1"/>
              </a:solidFill>
              <a:ln>
                <a:solidFill>
                  <a:srgbClr val="FF0000"/>
                </a:solidFill>
              </a:ln>
            </c:spPr>
          </c:marker>
          <c:cat>
            <c:strRef>
              <c:f>Salinity!$B$2:$M$2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Salinity!$B$12:$M$12</c:f>
              <c:numCache>
                <c:formatCode>0.0</c:formatCode>
                <c:ptCount val="12"/>
                <c:pt idx="0">
                  <c:v>34.567142857142855</c:v>
                </c:pt>
                <c:pt idx="1">
                  <c:v>35.115714285714283</c:v>
                </c:pt>
                <c:pt idx="2">
                  <c:v>35.614285714285714</c:v>
                </c:pt>
                <c:pt idx="3">
                  <c:v>35.54</c:v>
                </c:pt>
                <c:pt idx="4">
                  <c:v>34.43</c:v>
                </c:pt>
                <c:pt idx="5">
                  <c:v>34.103333333333332</c:v>
                </c:pt>
                <c:pt idx="6">
                  <c:v>34.089999999999996</c:v>
                </c:pt>
                <c:pt idx="7">
                  <c:v>33.81</c:v>
                </c:pt>
                <c:pt idx="8">
                  <c:v>33.645714285714284</c:v>
                </c:pt>
                <c:pt idx="9">
                  <c:v>33.678571428571431</c:v>
                </c:pt>
                <c:pt idx="10">
                  <c:v>33.568571428571431</c:v>
                </c:pt>
                <c:pt idx="11">
                  <c:v>33.655714285714289</c:v>
                </c:pt>
              </c:numCache>
            </c:numRef>
          </c:val>
          <c:smooth val="0"/>
        </c:ser>
        <c:dLbls>
          <c:showLegendKey val="0"/>
          <c:showVal val="0"/>
          <c:showCatName val="0"/>
          <c:showSerName val="0"/>
          <c:showPercent val="0"/>
          <c:showBubbleSize val="0"/>
        </c:dLbls>
        <c:marker val="1"/>
        <c:smooth val="0"/>
        <c:axId val="398022840"/>
        <c:axId val="398023624"/>
      </c:lineChart>
      <c:catAx>
        <c:axId val="398022840"/>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3624"/>
        <c:crosses val="autoZero"/>
        <c:auto val="1"/>
        <c:lblAlgn val="ctr"/>
        <c:lblOffset val="100"/>
        <c:noMultiLvlLbl val="0"/>
      </c:catAx>
      <c:valAx>
        <c:axId val="398023624"/>
        <c:scaling>
          <c:orientation val="minMax"/>
          <c:max val="36"/>
          <c:min val="33"/>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0" sourceLinked="0"/>
        <c:majorTickMark val="out"/>
        <c:minorTickMark val="none"/>
        <c:tickLblPos val="nextTo"/>
        <c:crossAx val="39802284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Solar Radiation</a:t>
            </a:r>
          </a:p>
        </c:rich>
      </c:tx>
      <c:layout>
        <c:manualLayout>
          <c:xMode val="edge"/>
          <c:yMode val="edge"/>
          <c:x val="0.34439111002082184"/>
          <c:y val="1.9181585677749361E-2"/>
        </c:manualLayout>
      </c:layout>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spPr>
            <a:ln>
              <a:solidFill>
                <a:srgbClr val="FF0000"/>
              </a:solidFill>
            </a:ln>
          </c:spPr>
          <c:marker>
            <c:symbol val="circle"/>
            <c:size val="9"/>
            <c:spPr>
              <a:solidFill>
                <a:schemeClr val="bg1"/>
              </a:solidFill>
              <a:ln>
                <a:solidFill>
                  <a:srgbClr val="FF0000"/>
                </a:solidFill>
              </a:ln>
            </c:spPr>
          </c:marker>
          <c:cat>
            <c:strRef>
              <c:f>Rain!$B$2:$M$2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SolRad!$B$12:$M$12</c:f>
              <c:numCache>
                <c:formatCode>0.0</c:formatCode>
                <c:ptCount val="12"/>
                <c:pt idx="0">
                  <c:v>17.812799999999999</c:v>
                </c:pt>
                <c:pt idx="1">
                  <c:v>20.071954285714288</c:v>
                </c:pt>
                <c:pt idx="2">
                  <c:v>20.634788571428572</c:v>
                </c:pt>
                <c:pt idx="3">
                  <c:v>19.101805714285714</c:v>
                </c:pt>
                <c:pt idx="4">
                  <c:v>18.716708571428569</c:v>
                </c:pt>
                <c:pt idx="5">
                  <c:v>17.370720000000002</c:v>
                </c:pt>
                <c:pt idx="6">
                  <c:v>16.47072</c:v>
                </c:pt>
                <c:pt idx="7">
                  <c:v>16.95168</c:v>
                </c:pt>
                <c:pt idx="8">
                  <c:v>15.808731428571431</c:v>
                </c:pt>
                <c:pt idx="9">
                  <c:v>16.909714285714283</c:v>
                </c:pt>
                <c:pt idx="10">
                  <c:v>15.013851428571426</c:v>
                </c:pt>
                <c:pt idx="11">
                  <c:v>15.982765714285717</c:v>
                </c:pt>
              </c:numCache>
            </c:numRef>
          </c:val>
          <c:smooth val="0"/>
        </c:ser>
        <c:dLbls>
          <c:showLegendKey val="0"/>
          <c:showVal val="0"/>
          <c:showCatName val="0"/>
          <c:showSerName val="0"/>
          <c:showPercent val="0"/>
          <c:showBubbleSize val="0"/>
        </c:dLbls>
        <c:marker val="1"/>
        <c:smooth val="0"/>
        <c:axId val="398024800"/>
        <c:axId val="398025192"/>
      </c:lineChart>
      <c:catAx>
        <c:axId val="398024800"/>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5192"/>
        <c:crosses val="autoZero"/>
        <c:auto val="1"/>
        <c:lblAlgn val="ctr"/>
        <c:lblOffset val="100"/>
        <c:noMultiLvlLbl val="0"/>
      </c:catAx>
      <c:valAx>
        <c:axId val="398025192"/>
        <c:scaling>
          <c:orientation val="minMax"/>
          <c:max val="21"/>
          <c:min val="15"/>
        </c:scaling>
        <c:delete val="0"/>
        <c:axPos val="l"/>
        <c:title>
          <c:tx>
            <c:rich>
              <a:bodyPr rot="-5400000" vert="horz"/>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Sol. Radiation (J/m2/s)</a:t>
                </a:r>
              </a:p>
            </c:rich>
          </c:tx>
          <c:overlay val="0"/>
        </c:title>
        <c:numFmt formatCode="0" sourceLinked="0"/>
        <c:majorTickMark val="out"/>
        <c:minorTickMark val="none"/>
        <c:tickLblPos val="nextTo"/>
        <c:crossAx val="39802480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SST</a:t>
            </a:r>
          </a:p>
        </c:rich>
      </c:tx>
      <c:layout>
        <c:manualLayout>
          <c:xMode val="edge"/>
          <c:yMode val="edge"/>
          <c:x val="0.34439111002082184"/>
          <c:y val="1.9181585677749361E-2"/>
        </c:manualLayout>
      </c:layout>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tx>
            <c:v>Station</c:v>
          </c:tx>
          <c:spPr>
            <a:ln>
              <a:solidFill>
                <a:srgbClr val="FF0000"/>
              </a:solidFill>
            </a:ln>
          </c:spPr>
          <c:marker>
            <c:symbol val="circle"/>
            <c:size val="9"/>
            <c:spPr>
              <a:solidFill>
                <a:schemeClr val="bg1"/>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SST!$B$12:$M$12</c:f>
              <c:numCache>
                <c:formatCode>0.0</c:formatCode>
                <c:ptCount val="12"/>
                <c:pt idx="0">
                  <c:v>27.68</c:v>
                </c:pt>
                <c:pt idx="1">
                  <c:v>27.688571428571429</c:v>
                </c:pt>
                <c:pt idx="2">
                  <c:v>27.811428571428571</c:v>
                </c:pt>
                <c:pt idx="3">
                  <c:v>28.464285714285715</c:v>
                </c:pt>
                <c:pt idx="4">
                  <c:v>28.682857142857149</c:v>
                </c:pt>
                <c:pt idx="5">
                  <c:v>29.108333333333334</c:v>
                </c:pt>
                <c:pt idx="6">
                  <c:v>28.794999999999998</c:v>
                </c:pt>
                <c:pt idx="7">
                  <c:v>28.766666666666666</c:v>
                </c:pt>
                <c:pt idx="8">
                  <c:v>29.014285714285712</c:v>
                </c:pt>
                <c:pt idx="9">
                  <c:v>28.984285714285722</c:v>
                </c:pt>
                <c:pt idx="10">
                  <c:v>28.305714285714284</c:v>
                </c:pt>
                <c:pt idx="11">
                  <c:v>27.811428571428571</c:v>
                </c:pt>
              </c:numCache>
            </c:numRef>
          </c:val>
          <c:smooth val="0"/>
        </c:ser>
        <c:ser>
          <c:idx val="0"/>
          <c:order val="1"/>
          <c:tx>
            <c:v>-6m, Reef A</c:v>
          </c:tx>
          <c:spPr>
            <a:ln>
              <a:solidFill>
                <a:srgbClr val="153CFF"/>
              </a:solidFill>
            </a:ln>
          </c:spPr>
          <c:marker>
            <c:symbol val="circle"/>
            <c:size val="9"/>
            <c:spPr>
              <a:solidFill>
                <a:schemeClr val="bg1"/>
              </a:solidFill>
              <a:ln>
                <a:solidFill>
                  <a:srgbClr val="153C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SST!$B$34:$M$34</c:f>
              <c:numCache>
                <c:formatCode>0.0</c:formatCode>
                <c:ptCount val="12"/>
                <c:pt idx="0">
                  <c:v>28.135714285714279</c:v>
                </c:pt>
                <c:pt idx="1">
                  <c:v>27.927142857142854</c:v>
                </c:pt>
                <c:pt idx="2">
                  <c:v>28.03</c:v>
                </c:pt>
                <c:pt idx="3">
                  <c:v>28.572857142857142</c:v>
                </c:pt>
                <c:pt idx="4">
                  <c:v>28.93</c:v>
                </c:pt>
                <c:pt idx="5">
                  <c:v>29.152500000000003</c:v>
                </c:pt>
                <c:pt idx="6">
                  <c:v>28.912500000000001</c:v>
                </c:pt>
                <c:pt idx="7">
                  <c:v>28.871250000000003</c:v>
                </c:pt>
                <c:pt idx="8">
                  <c:v>29.141249999999999</c:v>
                </c:pt>
                <c:pt idx="9">
                  <c:v>29.271249999999998</c:v>
                </c:pt>
                <c:pt idx="10">
                  <c:v>28.917142857142856</c:v>
                </c:pt>
                <c:pt idx="11">
                  <c:v>28.380000000000003</c:v>
                </c:pt>
              </c:numCache>
            </c:numRef>
          </c:val>
          <c:smooth val="0"/>
        </c:ser>
        <c:ser>
          <c:idx val="2"/>
          <c:order val="2"/>
          <c:tx>
            <c:v>-21m, Reef B</c:v>
          </c:tx>
          <c:spPr>
            <a:ln>
              <a:solidFill>
                <a:schemeClr val="tx1"/>
              </a:solidFill>
            </a:ln>
          </c:spPr>
          <c:marker>
            <c:symbol val="circle"/>
            <c:size val="9"/>
            <c:spPr>
              <a:solidFill>
                <a:schemeClr val="bg1"/>
              </a:solidFill>
              <a:ln>
                <a:solidFill>
                  <a:schemeClr val="tx1"/>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SST!$B$54:$M$54</c:f>
              <c:numCache>
                <c:formatCode>0.0</c:formatCode>
                <c:ptCount val="12"/>
                <c:pt idx="0">
                  <c:v>28.081666666666667</c:v>
                </c:pt>
                <c:pt idx="1">
                  <c:v>27.754285714285711</c:v>
                </c:pt>
                <c:pt idx="2">
                  <c:v>27.79571428571429</c:v>
                </c:pt>
                <c:pt idx="3">
                  <c:v>28.031428571428567</c:v>
                </c:pt>
                <c:pt idx="4">
                  <c:v>28.401428571428568</c:v>
                </c:pt>
                <c:pt idx="5">
                  <c:v>28.847999999999995</c:v>
                </c:pt>
                <c:pt idx="6">
                  <c:v>28.806666666666668</c:v>
                </c:pt>
                <c:pt idx="7">
                  <c:v>28.581666666666667</c:v>
                </c:pt>
                <c:pt idx="8">
                  <c:v>28.813333333333333</c:v>
                </c:pt>
                <c:pt idx="9">
                  <c:v>28.956666666666663</c:v>
                </c:pt>
                <c:pt idx="10">
                  <c:v>28.866666666666664</c:v>
                </c:pt>
                <c:pt idx="11">
                  <c:v>28.451666666666668</c:v>
                </c:pt>
              </c:numCache>
            </c:numRef>
          </c:val>
          <c:smooth val="0"/>
        </c:ser>
        <c:dLbls>
          <c:showLegendKey val="0"/>
          <c:showVal val="0"/>
          <c:showCatName val="0"/>
          <c:showSerName val="0"/>
          <c:showPercent val="0"/>
          <c:showBubbleSize val="0"/>
        </c:dLbls>
        <c:marker val="1"/>
        <c:smooth val="0"/>
        <c:axId val="398019704"/>
        <c:axId val="398025584"/>
      </c:lineChart>
      <c:catAx>
        <c:axId val="398019704"/>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5584"/>
        <c:crosses val="autoZero"/>
        <c:auto val="1"/>
        <c:lblAlgn val="ctr"/>
        <c:lblOffset val="100"/>
        <c:noMultiLvlLbl val="0"/>
      </c:catAx>
      <c:valAx>
        <c:axId val="398025584"/>
        <c:scaling>
          <c:orientation val="minMax"/>
          <c:max val="29.5"/>
          <c:min val="27"/>
        </c:scaling>
        <c:delete val="0"/>
        <c:axPos val="l"/>
        <c:title>
          <c:tx>
            <c:rich>
              <a:bodyPr rot="-5400000" vert="horz"/>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Temperature (C)</a:t>
                </a:r>
              </a:p>
            </c:rich>
          </c:tx>
          <c:overlay val="0"/>
        </c:title>
        <c:numFmt formatCode="0.0" sourceLinked="0"/>
        <c:majorTickMark val="out"/>
        <c:minorTickMark val="none"/>
        <c:tickLblPos val="nextTo"/>
        <c:crossAx val="398019704"/>
        <c:crosses val="autoZero"/>
        <c:crossBetween val="between"/>
        <c:majorUnit val="0.5"/>
      </c:valAx>
    </c:plotArea>
    <c:legend>
      <c:legendPos val="r"/>
      <c:layout>
        <c:manualLayout>
          <c:xMode val="edge"/>
          <c:yMode val="edge"/>
          <c:x val="0.82919802910274509"/>
          <c:y val="2.801518416336065E-2"/>
          <c:w val="0.1556044025081971"/>
          <c:h val="0.17342947620677851"/>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Wind Speed</a:t>
            </a:r>
          </a:p>
        </c:rich>
      </c:tx>
      <c:layout>
        <c:manualLayout>
          <c:xMode val="edge"/>
          <c:yMode val="edge"/>
          <c:x val="0.39729764497522918"/>
          <c:y val="2.2378516624040921E-2"/>
        </c:manualLayout>
      </c:layout>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spPr>
            <a:ln>
              <a:solidFill>
                <a:srgbClr val="FF0000"/>
              </a:solidFill>
            </a:ln>
          </c:spPr>
          <c:marker>
            <c:symbol val="circle"/>
            <c:size val="9"/>
            <c:spPr>
              <a:solidFill>
                <a:schemeClr val="bg1"/>
              </a:solidFill>
              <a:ln>
                <a:solidFill>
                  <a:srgbClr val="FF0000"/>
                </a:solidFill>
              </a:ln>
            </c:spPr>
          </c:marker>
          <c:cat>
            <c:strRef>
              <c:f>WindSpeed!$B$23:$M$23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WindSpeed!$B$11:$M$11</c:f>
              <c:numCache>
                <c:formatCode>0.0</c:formatCode>
                <c:ptCount val="12"/>
                <c:pt idx="0">
                  <c:v>20.316666666666666</c:v>
                </c:pt>
                <c:pt idx="1">
                  <c:v>21.685714285714283</c:v>
                </c:pt>
                <c:pt idx="2">
                  <c:v>20.985714285714288</c:v>
                </c:pt>
                <c:pt idx="3">
                  <c:v>17.783333333333335</c:v>
                </c:pt>
                <c:pt idx="4">
                  <c:v>14.766666666666667</c:v>
                </c:pt>
                <c:pt idx="5">
                  <c:v>11.683333333333332</c:v>
                </c:pt>
                <c:pt idx="6">
                  <c:v>13.899999999999999</c:v>
                </c:pt>
                <c:pt idx="7">
                  <c:v>12.850000000000001</c:v>
                </c:pt>
                <c:pt idx="8">
                  <c:v>11.383333333333333</c:v>
                </c:pt>
                <c:pt idx="9">
                  <c:v>12.15</c:v>
                </c:pt>
                <c:pt idx="10">
                  <c:v>13.333333333333334</c:v>
                </c:pt>
                <c:pt idx="11">
                  <c:v>18.766666666666669</c:v>
                </c:pt>
              </c:numCache>
            </c:numRef>
          </c:val>
          <c:smooth val="0"/>
        </c:ser>
        <c:dLbls>
          <c:showLegendKey val="0"/>
          <c:showVal val="0"/>
          <c:showCatName val="0"/>
          <c:showSerName val="0"/>
          <c:showPercent val="0"/>
          <c:showBubbleSize val="0"/>
        </c:dLbls>
        <c:marker val="1"/>
        <c:smooth val="0"/>
        <c:axId val="398026368"/>
        <c:axId val="398026760"/>
      </c:lineChart>
      <c:catAx>
        <c:axId val="398026368"/>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6760"/>
        <c:crosses val="autoZero"/>
        <c:auto val="1"/>
        <c:lblAlgn val="ctr"/>
        <c:lblOffset val="100"/>
        <c:noMultiLvlLbl val="0"/>
      </c:catAx>
      <c:valAx>
        <c:axId val="398026760"/>
        <c:scaling>
          <c:orientation val="minMax"/>
          <c:max val="22"/>
          <c:min val="10"/>
        </c:scaling>
        <c:delete val="0"/>
        <c:axPos val="l"/>
        <c:title>
          <c:tx>
            <c:rich>
              <a:bodyPr rot="-5400000" vert="horz"/>
              <a:lstStyle/>
              <a:p>
                <a:pPr>
                  <a:defRPr/>
                </a:pPr>
                <a:r>
                  <a:rPr lang="en-US" sz="1400"/>
                  <a:t>Wind Speed (Km/Hr)</a:t>
                </a:r>
              </a:p>
            </c:rich>
          </c:tx>
          <c:overlay val="0"/>
        </c:title>
        <c:numFmt formatCode="0" sourceLinked="0"/>
        <c:majorTickMark val="out"/>
        <c:minorTickMark val="none"/>
        <c:tickLblPos val="nextTo"/>
        <c:crossAx val="398026368"/>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Maximum Wind Speed</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1"/>
          <c:order val="0"/>
          <c:tx>
            <c:v>Max</c:v>
          </c:tx>
          <c:spPr>
            <a:ln>
              <a:solidFill>
                <a:srgbClr val="FF0000"/>
              </a:solidFill>
            </a:ln>
          </c:spPr>
          <c:marker>
            <c:symbol val="circle"/>
            <c:size val="9"/>
            <c:spPr>
              <a:solidFill>
                <a:schemeClr val="bg1"/>
              </a:solidFill>
              <a:ln>
                <a:solidFill>
                  <a:srgbClr val="FF0000"/>
                </a:solidFill>
              </a:ln>
            </c:spPr>
          </c:marker>
          <c:cat>
            <c:strRef>
              <c:f>WindSpeed!$B$23:$M$23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WindSpeed!$B$32:$M$32</c:f>
              <c:numCache>
                <c:formatCode>0.0</c:formatCode>
                <c:ptCount val="12"/>
                <c:pt idx="0">
                  <c:v>49.75</c:v>
                </c:pt>
                <c:pt idx="1">
                  <c:v>45.442857142857143</c:v>
                </c:pt>
                <c:pt idx="2">
                  <c:v>46.928571428571431</c:v>
                </c:pt>
                <c:pt idx="3">
                  <c:v>46.733333333333327</c:v>
                </c:pt>
                <c:pt idx="4">
                  <c:v>60.199999999999996</c:v>
                </c:pt>
                <c:pt idx="5">
                  <c:v>60.483333333333327</c:v>
                </c:pt>
                <c:pt idx="6">
                  <c:v>55.616666666666667</c:v>
                </c:pt>
                <c:pt idx="7">
                  <c:v>58.849999999999994</c:v>
                </c:pt>
                <c:pt idx="8">
                  <c:v>53.416666666666664</c:v>
                </c:pt>
                <c:pt idx="9">
                  <c:v>47.15</c:v>
                </c:pt>
                <c:pt idx="10">
                  <c:v>53.083333333333336</c:v>
                </c:pt>
                <c:pt idx="11">
                  <c:v>47.35</c:v>
                </c:pt>
              </c:numCache>
            </c:numRef>
          </c:val>
          <c:smooth val="0"/>
        </c:ser>
        <c:ser>
          <c:idx val="0"/>
          <c:order val="1"/>
          <c:tx>
            <c:v>Avg. Max</c:v>
          </c:tx>
          <c:spPr>
            <a:ln>
              <a:solidFill>
                <a:srgbClr val="153CFF"/>
              </a:solidFill>
            </a:ln>
          </c:spPr>
          <c:marker>
            <c:symbol val="circle"/>
            <c:size val="9"/>
            <c:spPr>
              <a:solidFill>
                <a:schemeClr val="bg1"/>
              </a:solidFill>
              <a:ln>
                <a:solidFill>
                  <a:srgbClr val="153CFF"/>
                </a:solidFill>
              </a:ln>
            </c:spPr>
          </c:marker>
          <c:cat>
            <c:strRef>
              <c:f>WindSpeed!$B$23:$M$23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WindSpeed!$B$52:$M$52</c:f>
              <c:numCache>
                <c:formatCode>0.0</c:formatCode>
                <c:ptCount val="12"/>
                <c:pt idx="0">
                  <c:v>33.383333333333333</c:v>
                </c:pt>
                <c:pt idx="1">
                  <c:v>33.74285714285714</c:v>
                </c:pt>
                <c:pt idx="2">
                  <c:v>32.914285714285718</c:v>
                </c:pt>
                <c:pt idx="3">
                  <c:v>30.566666666666663</c:v>
                </c:pt>
                <c:pt idx="4">
                  <c:v>32.06666666666667</c:v>
                </c:pt>
                <c:pt idx="5">
                  <c:v>30.633333333333329</c:v>
                </c:pt>
                <c:pt idx="6">
                  <c:v>31.366666666666664</c:v>
                </c:pt>
                <c:pt idx="7">
                  <c:v>30.233333333333331</c:v>
                </c:pt>
                <c:pt idx="8">
                  <c:v>29.766666666666666</c:v>
                </c:pt>
                <c:pt idx="9">
                  <c:v>29.516666666666669</c:v>
                </c:pt>
                <c:pt idx="10">
                  <c:v>32.066666666666663</c:v>
                </c:pt>
                <c:pt idx="11">
                  <c:v>34.266666666666659</c:v>
                </c:pt>
              </c:numCache>
            </c:numRef>
          </c:val>
          <c:smooth val="0"/>
        </c:ser>
        <c:dLbls>
          <c:showLegendKey val="0"/>
          <c:showVal val="0"/>
          <c:showCatName val="0"/>
          <c:showSerName val="0"/>
          <c:showPercent val="0"/>
          <c:showBubbleSize val="0"/>
        </c:dLbls>
        <c:marker val="1"/>
        <c:smooth val="0"/>
        <c:axId val="398029112"/>
        <c:axId val="398027544"/>
      </c:lineChart>
      <c:catAx>
        <c:axId val="39802911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crossAx val="398027544"/>
        <c:crosses val="autoZero"/>
        <c:auto val="1"/>
        <c:lblAlgn val="ctr"/>
        <c:lblOffset val="100"/>
        <c:noMultiLvlLbl val="0"/>
      </c:catAx>
      <c:valAx>
        <c:axId val="398027544"/>
        <c:scaling>
          <c:orientation val="minMax"/>
          <c:max val="65"/>
          <c:min val="25"/>
        </c:scaling>
        <c:delete val="0"/>
        <c:axPos val="l"/>
        <c:title>
          <c:tx>
            <c:rich>
              <a:bodyPr rot="-5400000" vert="horz"/>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Wind Speed (Km/Hr)</a:t>
                </a:r>
              </a:p>
            </c:rich>
          </c:tx>
          <c:overlay val="0"/>
        </c:title>
        <c:numFmt formatCode="0" sourceLinked="0"/>
        <c:majorTickMark val="out"/>
        <c:minorTickMark val="none"/>
        <c:tickLblPos val="nextTo"/>
        <c:crossAx val="398029112"/>
        <c:crosses val="autoZero"/>
        <c:crossBetween val="between"/>
        <c:majorUnit val="5"/>
      </c:valAx>
    </c:plotArea>
    <c:legend>
      <c:legendPos val="r"/>
      <c:layout>
        <c:manualLayout>
          <c:xMode val="edge"/>
          <c:yMode val="edge"/>
          <c:x val="0.8490498528109518"/>
          <c:y val="5.6919971001067361E-2"/>
          <c:w val="0.12815379460546156"/>
          <c:h val="0.115619650804519"/>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6.5725832610264601E-2"/>
          <c:y val="5.1284995625546795E-2"/>
          <c:w val="0.9127427686369276"/>
          <c:h val="0.73456364829396326"/>
        </c:manualLayout>
      </c:layout>
      <c:barChart>
        <c:barDir val="col"/>
        <c:grouping val="clustered"/>
        <c:varyColors val="0"/>
        <c:ser>
          <c:idx val="0"/>
          <c:order val="0"/>
          <c:spPr>
            <a:solidFill>
              <a:srgbClr val="FF0000"/>
            </a:solidFill>
          </c:spPr>
          <c:invertIfNegative val="0"/>
          <c:val>
            <c:numRef>
              <c:f>Vert_Mon!$C$3:$C$100</c:f>
              <c:numCache>
                <c:formatCode>0</c:formatCode>
                <c:ptCount val="98"/>
                <c:pt idx="0">
                  <c:v>46</c:v>
                </c:pt>
                <c:pt idx="1">
                  <c:v>188</c:v>
                </c:pt>
                <c:pt idx="2">
                  <c:v>194</c:v>
                </c:pt>
                <c:pt idx="3">
                  <c:v>85</c:v>
                </c:pt>
                <c:pt idx="4">
                  <c:v>2</c:v>
                </c:pt>
                <c:pt idx="5">
                  <c:v>0</c:v>
                </c:pt>
                <c:pt idx="6">
                  <c:v>3</c:v>
                </c:pt>
                <c:pt idx="7">
                  <c:v>205</c:v>
                </c:pt>
                <c:pt idx="8">
                  <c:v>293</c:v>
                </c:pt>
                <c:pt idx="9">
                  <c:v>297</c:v>
                </c:pt>
                <c:pt idx="10">
                  <c:v>248</c:v>
                </c:pt>
                <c:pt idx="11">
                  <c:v>344</c:v>
                </c:pt>
                <c:pt idx="12">
                  <c:v>118</c:v>
                </c:pt>
                <c:pt idx="13">
                  <c:v>245</c:v>
                </c:pt>
                <c:pt idx="14">
                  <c:v>273</c:v>
                </c:pt>
                <c:pt idx="15">
                  <c:v>193</c:v>
                </c:pt>
                <c:pt idx="16">
                  <c:v>52</c:v>
                </c:pt>
                <c:pt idx="17">
                  <c:v>2</c:v>
                </c:pt>
                <c:pt idx="18">
                  <c:v>56</c:v>
                </c:pt>
                <c:pt idx="19">
                  <c:v>61</c:v>
                </c:pt>
                <c:pt idx="20">
                  <c:v>301</c:v>
                </c:pt>
                <c:pt idx="21">
                  <c:v>137</c:v>
                </c:pt>
                <c:pt idx="22">
                  <c:v>213</c:v>
                </c:pt>
                <c:pt idx="23">
                  <c:v>165</c:v>
                </c:pt>
                <c:pt idx="24">
                  <c:v>299</c:v>
                </c:pt>
                <c:pt idx="25">
                  <c:v>337</c:v>
                </c:pt>
                <c:pt idx="26">
                  <c:v>358</c:v>
                </c:pt>
                <c:pt idx="27">
                  <c:v>186</c:v>
                </c:pt>
                <c:pt idx="28">
                  <c:v>0</c:v>
                </c:pt>
                <c:pt idx="29">
                  <c:v>4</c:v>
                </c:pt>
                <c:pt idx="30">
                  <c:v>89</c:v>
                </c:pt>
                <c:pt idx="31">
                  <c:v>52</c:v>
                </c:pt>
                <c:pt idx="32">
                  <c:v>235</c:v>
                </c:pt>
                <c:pt idx="33">
                  <c:v>198</c:v>
                </c:pt>
                <c:pt idx="34">
                  <c:v>256</c:v>
                </c:pt>
                <c:pt idx="35">
                  <c:v>206</c:v>
                </c:pt>
                <c:pt idx="36">
                  <c:v>140</c:v>
                </c:pt>
                <c:pt idx="37">
                  <c:v>61</c:v>
                </c:pt>
                <c:pt idx="38">
                  <c:v>300</c:v>
                </c:pt>
                <c:pt idx="39">
                  <c:v>8</c:v>
                </c:pt>
                <c:pt idx="40">
                  <c:v>21</c:v>
                </c:pt>
                <c:pt idx="41">
                  <c:v>1</c:v>
                </c:pt>
                <c:pt idx="42">
                  <c:v>3</c:v>
                </c:pt>
                <c:pt idx="43">
                  <c:v>73</c:v>
                </c:pt>
                <c:pt idx="44">
                  <c:v>523</c:v>
                </c:pt>
                <c:pt idx="45">
                  <c:v>373</c:v>
                </c:pt>
                <c:pt idx="46">
                  <c:v>180</c:v>
                </c:pt>
                <c:pt idx="47">
                  <c:v>75</c:v>
                </c:pt>
                <c:pt idx="48">
                  <c:v>243</c:v>
                </c:pt>
                <c:pt idx="49">
                  <c:v>69</c:v>
                </c:pt>
                <c:pt idx="50">
                  <c:v>274</c:v>
                </c:pt>
                <c:pt idx="51">
                  <c:v>368</c:v>
                </c:pt>
                <c:pt idx="52">
                  <c:v>106</c:v>
                </c:pt>
                <c:pt idx="53">
                  <c:v>29</c:v>
                </c:pt>
                <c:pt idx="54">
                  <c:v>28</c:v>
                </c:pt>
                <c:pt idx="55">
                  <c:v>80</c:v>
                </c:pt>
                <c:pt idx="56">
                  <c:v>361</c:v>
                </c:pt>
                <c:pt idx="57">
                  <c:v>454</c:v>
                </c:pt>
                <c:pt idx="58">
                  <c:v>268</c:v>
                </c:pt>
                <c:pt idx="59">
                  <c:v>349</c:v>
                </c:pt>
                <c:pt idx="60">
                  <c:v>261</c:v>
                </c:pt>
                <c:pt idx="61">
                  <c:v>112</c:v>
                </c:pt>
                <c:pt idx="62">
                  <c:v>513</c:v>
                </c:pt>
                <c:pt idx="63">
                  <c:v>76</c:v>
                </c:pt>
                <c:pt idx="64">
                  <c:v>14</c:v>
                </c:pt>
                <c:pt idx="65">
                  <c:v>6</c:v>
                </c:pt>
                <c:pt idx="66">
                  <c:v>1</c:v>
                </c:pt>
                <c:pt idx="67">
                  <c:v>1</c:v>
                </c:pt>
                <c:pt idx="68">
                  <c:v>295</c:v>
                </c:pt>
                <c:pt idx="69">
                  <c:v>212</c:v>
                </c:pt>
                <c:pt idx="70">
                  <c:v>90</c:v>
                </c:pt>
                <c:pt idx="71">
                  <c:v>83</c:v>
                </c:pt>
                <c:pt idx="72">
                  <c:v>127</c:v>
                </c:pt>
                <c:pt idx="73">
                  <c:v>270</c:v>
                </c:pt>
                <c:pt idx="74">
                  <c:v>212</c:v>
                </c:pt>
                <c:pt idx="75">
                  <c:v>9</c:v>
                </c:pt>
                <c:pt idx="76">
                  <c:v>2</c:v>
                </c:pt>
                <c:pt idx="77">
                  <c:v>59</c:v>
                </c:pt>
                <c:pt idx="78">
                  <c:v>10</c:v>
                </c:pt>
                <c:pt idx="79">
                  <c:v>101</c:v>
                </c:pt>
                <c:pt idx="80">
                  <c:v>170</c:v>
                </c:pt>
              </c:numCache>
            </c:numRef>
          </c:val>
        </c:ser>
        <c:dLbls>
          <c:showLegendKey val="0"/>
          <c:showVal val="0"/>
          <c:showCatName val="0"/>
          <c:showSerName val="0"/>
          <c:showPercent val="0"/>
          <c:showBubbleSize val="0"/>
        </c:dLbls>
        <c:gapWidth val="43"/>
        <c:axId val="398032248"/>
        <c:axId val="398028328"/>
      </c:barChart>
      <c:catAx>
        <c:axId val="398032248"/>
        <c:scaling>
          <c:orientation val="minMax"/>
        </c:scaling>
        <c:delete val="0"/>
        <c:axPos val="b"/>
        <c:title>
          <c:tx>
            <c:rich>
              <a:bodyPr/>
              <a:lstStyle/>
              <a:p>
                <a:pPr>
                  <a:defRPr/>
                </a:pPr>
                <a:r>
                  <a:rPr lang="en-US" sz="1400"/>
                  <a:t>Months after Aug. 1998</a:t>
                </a:r>
              </a:p>
            </c:rich>
          </c:tx>
          <c:overlay val="0"/>
        </c:title>
        <c:majorTickMark val="out"/>
        <c:minorTickMark val="none"/>
        <c:tickLblPos val="nextTo"/>
        <c:crossAx val="398028328"/>
        <c:crosses val="autoZero"/>
        <c:auto val="1"/>
        <c:lblAlgn val="ctr"/>
        <c:lblOffset val="100"/>
        <c:tickLblSkip val="12"/>
        <c:tickMarkSkip val="12"/>
        <c:noMultiLvlLbl val="0"/>
      </c:catAx>
      <c:valAx>
        <c:axId val="398028328"/>
        <c:scaling>
          <c:orientation val="minMax"/>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3980322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5.6476114675480381E-2"/>
          <c:y val="4.2054998806967309E-2"/>
          <c:w val="0.91014428930919722"/>
          <c:h val="0.813809949892627"/>
        </c:manualLayout>
      </c:layout>
      <c:lineChart>
        <c:grouping val="standard"/>
        <c:varyColors val="0"/>
        <c:ser>
          <c:idx val="0"/>
          <c:order val="0"/>
          <c:spPr>
            <a:ln>
              <a:solidFill>
                <a:srgbClr val="153CFF"/>
              </a:solidFill>
            </a:ln>
          </c:spPr>
          <c:marker>
            <c:symbol val="none"/>
          </c:marker>
          <c:val>
            <c:numRef>
              <c:f>Vert_Mon!$E$3:$E$100</c:f>
              <c:numCache>
                <c:formatCode>0.0</c:formatCode>
                <c:ptCount val="98"/>
                <c:pt idx="5">
                  <c:v>35.6</c:v>
                </c:pt>
                <c:pt idx="6">
                  <c:v>36.200000000000003</c:v>
                </c:pt>
                <c:pt idx="7">
                  <c:v>32.1</c:v>
                </c:pt>
                <c:pt idx="8">
                  <c:v>32.299999999999997</c:v>
                </c:pt>
                <c:pt idx="9">
                  <c:v>31.7</c:v>
                </c:pt>
                <c:pt idx="10">
                  <c:v>31.7</c:v>
                </c:pt>
                <c:pt idx="11">
                  <c:v>32.799999999999997</c:v>
                </c:pt>
                <c:pt idx="12">
                  <c:v>28.6</c:v>
                </c:pt>
                <c:pt idx="13">
                  <c:v>29.1</c:v>
                </c:pt>
                <c:pt idx="14">
                  <c:v>30.8</c:v>
                </c:pt>
                <c:pt idx="15">
                  <c:v>36.4</c:v>
                </c:pt>
                <c:pt idx="16">
                  <c:v>34.6</c:v>
                </c:pt>
                <c:pt idx="17">
                  <c:v>33</c:v>
                </c:pt>
                <c:pt idx="18">
                  <c:v>33.5</c:v>
                </c:pt>
                <c:pt idx="19">
                  <c:v>29.8</c:v>
                </c:pt>
                <c:pt idx="20">
                  <c:v>31</c:v>
                </c:pt>
                <c:pt idx="21">
                  <c:v>30.1</c:v>
                </c:pt>
                <c:pt idx="22">
                  <c:v>32.799999999999997</c:v>
                </c:pt>
                <c:pt idx="23">
                  <c:v>29.7</c:v>
                </c:pt>
                <c:pt idx="24">
                  <c:v>31.9</c:v>
                </c:pt>
                <c:pt idx="25">
                  <c:v>28.9</c:v>
                </c:pt>
                <c:pt idx="26">
                  <c:v>32.299999999999997</c:v>
                </c:pt>
                <c:pt idx="27">
                  <c:v>35.200000000000003</c:v>
                </c:pt>
                <c:pt idx="28">
                  <c:v>34.299999999999997</c:v>
                </c:pt>
                <c:pt idx="29">
                  <c:v>34.700000000000003</c:v>
                </c:pt>
                <c:pt idx="30">
                  <c:v>34.200000000000003</c:v>
                </c:pt>
                <c:pt idx="31">
                  <c:v>32.1</c:v>
                </c:pt>
                <c:pt idx="32">
                  <c:v>32.700000000000003</c:v>
                </c:pt>
                <c:pt idx="33">
                  <c:v>29.9</c:v>
                </c:pt>
                <c:pt idx="34">
                  <c:v>31.3</c:v>
                </c:pt>
                <c:pt idx="35">
                  <c:v>29.3</c:v>
                </c:pt>
                <c:pt idx="36">
                  <c:v>30.2</c:v>
                </c:pt>
                <c:pt idx="37">
                  <c:v>27.3</c:v>
                </c:pt>
                <c:pt idx="38">
                  <c:v>32.299999999999997</c:v>
                </c:pt>
                <c:pt idx="39">
                  <c:v>32.299999999999997</c:v>
                </c:pt>
                <c:pt idx="40">
                  <c:v>31.3</c:v>
                </c:pt>
                <c:pt idx="41">
                  <c:v>31.8</c:v>
                </c:pt>
                <c:pt idx="42">
                  <c:v>29.2</c:v>
                </c:pt>
                <c:pt idx="43">
                  <c:v>28.1</c:v>
                </c:pt>
                <c:pt idx="44">
                  <c:v>29.1</c:v>
                </c:pt>
                <c:pt idx="45">
                  <c:v>33.4</c:v>
                </c:pt>
                <c:pt idx="46">
                  <c:v>28.8</c:v>
                </c:pt>
                <c:pt idx="47">
                  <c:v>27.8</c:v>
                </c:pt>
                <c:pt idx="48">
                  <c:v>28.3</c:v>
                </c:pt>
                <c:pt idx="49">
                  <c:v>28.7</c:v>
                </c:pt>
                <c:pt idx="50">
                  <c:v>29.5</c:v>
                </c:pt>
                <c:pt idx="51">
                  <c:v>31.9</c:v>
                </c:pt>
                <c:pt idx="52">
                  <c:v>34</c:v>
                </c:pt>
                <c:pt idx="53">
                  <c:v>34.5</c:v>
                </c:pt>
                <c:pt idx="54">
                  <c:v>29.5</c:v>
                </c:pt>
                <c:pt idx="56">
                  <c:v>29.2</c:v>
                </c:pt>
                <c:pt idx="57">
                  <c:v>29</c:v>
                </c:pt>
                <c:pt idx="58">
                  <c:v>31.6</c:v>
                </c:pt>
                <c:pt idx="59">
                  <c:v>29.1</c:v>
                </c:pt>
                <c:pt idx="60">
                  <c:v>28.2</c:v>
                </c:pt>
                <c:pt idx="61">
                  <c:v>32.299999999999997</c:v>
                </c:pt>
                <c:pt idx="62">
                  <c:v>38.5</c:v>
                </c:pt>
                <c:pt idx="63">
                  <c:v>37.799999999999997</c:v>
                </c:pt>
                <c:pt idx="64">
                  <c:v>32</c:v>
                </c:pt>
                <c:pt idx="65">
                  <c:v>36.5</c:v>
                </c:pt>
                <c:pt idx="66">
                  <c:v>34.700000000000003</c:v>
                </c:pt>
                <c:pt idx="67">
                  <c:v>30.2</c:v>
                </c:pt>
                <c:pt idx="68">
                  <c:v>36</c:v>
                </c:pt>
                <c:pt idx="69">
                  <c:v>29.7</c:v>
                </c:pt>
                <c:pt idx="70">
                  <c:v>32</c:v>
                </c:pt>
                <c:pt idx="71">
                  <c:v>32.700000000000003</c:v>
                </c:pt>
                <c:pt idx="72">
                  <c:v>31.4</c:v>
                </c:pt>
                <c:pt idx="73">
                  <c:v>30.8</c:v>
                </c:pt>
                <c:pt idx="74">
                  <c:v>29</c:v>
                </c:pt>
                <c:pt idx="75">
                  <c:v>32</c:v>
                </c:pt>
                <c:pt idx="76">
                  <c:v>34.1</c:v>
                </c:pt>
                <c:pt idx="77">
                  <c:v>30.1</c:v>
                </c:pt>
                <c:pt idx="78">
                  <c:v>33.1</c:v>
                </c:pt>
                <c:pt idx="79">
                  <c:v>31.1</c:v>
                </c:pt>
                <c:pt idx="80">
                  <c:v>31.3</c:v>
                </c:pt>
              </c:numCache>
            </c:numRef>
          </c:val>
          <c:smooth val="0"/>
        </c:ser>
        <c:dLbls>
          <c:showLegendKey val="0"/>
          <c:showVal val="0"/>
          <c:showCatName val="0"/>
          <c:showSerName val="0"/>
          <c:showPercent val="0"/>
          <c:showBubbleSize val="0"/>
        </c:dLbls>
        <c:smooth val="0"/>
        <c:axId val="405490576"/>
        <c:axId val="405488224"/>
      </c:lineChart>
      <c:catAx>
        <c:axId val="405490576"/>
        <c:scaling>
          <c:orientation val="minMax"/>
        </c:scaling>
        <c:delete val="0"/>
        <c:axPos val="b"/>
        <c:title>
          <c:tx>
            <c:rich>
              <a:bodyPr/>
              <a:lstStyle/>
              <a:p>
                <a:pPr algn="ctr" rtl="0">
                  <a:defRPr lang="en-US" sz="1400" b="1" i="0" u="none" strike="noStrike" kern="1200" baseline="0">
                    <a:solidFill>
                      <a:sysClr val="windowText" lastClr="000000"/>
                    </a:solidFill>
                    <a:latin typeface="+mn-lt"/>
                    <a:ea typeface="+mn-ea"/>
                    <a:cs typeface="+mn-cs"/>
                  </a:defRPr>
                </a:pPr>
                <a:r>
                  <a:rPr lang="en-US" sz="1400" b="1" i="0" u="none" strike="noStrike" kern="1200" baseline="0">
                    <a:solidFill>
                      <a:sysClr val="windowText" lastClr="000000"/>
                    </a:solidFill>
                    <a:latin typeface="+mn-lt"/>
                    <a:ea typeface="+mn-ea"/>
                    <a:cs typeface="+mn-cs"/>
                  </a:rPr>
                  <a:t>Months after Aug. 1998</a:t>
                </a:r>
              </a:p>
            </c:rich>
          </c:tx>
          <c:overlay val="0"/>
        </c:title>
        <c:majorTickMark val="out"/>
        <c:minorTickMark val="none"/>
        <c:tickLblPos val="nextTo"/>
        <c:crossAx val="405488224"/>
        <c:crosses val="autoZero"/>
        <c:auto val="1"/>
        <c:lblAlgn val="ctr"/>
        <c:lblOffset val="100"/>
        <c:tickLblSkip val="12"/>
        <c:tickMarkSkip val="12"/>
        <c:noMultiLvlLbl val="0"/>
      </c:catAx>
      <c:valAx>
        <c:axId val="405488224"/>
        <c:scaling>
          <c:orientation val="minMax"/>
          <c:max val="40"/>
          <c:min val="25"/>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40549057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2</xdr:col>
      <xdr:colOff>132080</xdr:colOff>
      <xdr:row>1</xdr:row>
      <xdr:rowOff>81280</xdr:rowOff>
    </xdr:from>
    <xdr:to>
      <xdr:col>9</xdr:col>
      <xdr:colOff>158353</xdr:colOff>
      <xdr:row>17</xdr:row>
      <xdr:rowOff>91440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78880" y="264160"/>
          <a:ext cx="6051153" cy="4765040"/>
        </a:xfrm>
        <a:prstGeom prst="rect">
          <a:avLst/>
        </a:prstGeom>
      </xdr:spPr>
    </xdr:pic>
    <xdr:clientData/>
  </xdr:twoCellAnchor>
  <xdr:twoCellAnchor editAs="oneCell">
    <xdr:from>
      <xdr:col>0</xdr:col>
      <xdr:colOff>0</xdr:colOff>
      <xdr:row>19</xdr:row>
      <xdr:rowOff>81280</xdr:rowOff>
    </xdr:from>
    <xdr:to>
      <xdr:col>1</xdr:col>
      <xdr:colOff>5527040</xdr:colOff>
      <xdr:row>40</xdr:row>
      <xdr:rowOff>152146</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50560"/>
          <a:ext cx="5994400" cy="3911346"/>
        </a:xfrm>
        <a:prstGeom prst="rect">
          <a:avLst/>
        </a:prstGeom>
      </xdr:spPr>
    </xdr:pic>
    <xdr:clientData/>
  </xdr:twoCellAnchor>
  <xdr:twoCellAnchor>
    <xdr:from>
      <xdr:col>2</xdr:col>
      <xdr:colOff>370840</xdr:colOff>
      <xdr:row>23</xdr:row>
      <xdr:rowOff>33020</xdr:rowOff>
    </xdr:from>
    <xdr:to>
      <xdr:col>6</xdr:col>
      <xdr:colOff>447040</xdr:colOff>
      <xdr:row>56</xdr:row>
      <xdr:rowOff>158262</xdr:rowOff>
    </xdr:to>
    <xdr:pic>
      <xdr:nvPicPr>
        <xdr:cNvPr id="5" name="Picture 4" descr="Inline imag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17640" y="6433820"/>
          <a:ext cx="4099560" cy="616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193038</xdr:colOff>
      <xdr:row>41</xdr:row>
      <xdr:rowOff>132079</xdr:rowOff>
    </xdr:from>
    <xdr:to>
      <xdr:col>1</xdr:col>
      <xdr:colOff>5455919</xdr:colOff>
      <xdr:row>65</xdr:row>
      <xdr:rowOff>40640</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3038" y="9519919"/>
          <a:ext cx="5730241" cy="42976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223520</xdr:colOff>
      <xdr:row>1</xdr:row>
      <xdr:rowOff>0</xdr:rowOff>
    </xdr:from>
    <xdr:to>
      <xdr:col>22</xdr:col>
      <xdr:colOff>294640</xdr:colOff>
      <xdr:row>18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20</xdr:row>
      <xdr:rowOff>0</xdr:rowOff>
    </xdr:from>
    <xdr:to>
      <xdr:col>22</xdr:col>
      <xdr:colOff>71120</xdr:colOff>
      <xdr:row>37</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39</xdr:row>
      <xdr:rowOff>0</xdr:rowOff>
    </xdr:from>
    <xdr:to>
      <xdr:col>22</xdr:col>
      <xdr:colOff>71120</xdr:colOff>
      <xdr:row>56</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58</xdr:row>
      <xdr:rowOff>0</xdr:rowOff>
    </xdr:from>
    <xdr:to>
      <xdr:col>22</xdr:col>
      <xdr:colOff>71120</xdr:colOff>
      <xdr:row>75</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269240</xdr:rowOff>
    </xdr:to>
    <xdr:pic>
      <xdr:nvPicPr>
        <xdr:cNvPr id="4" name="Picture 3"/>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15240</xdr:rowOff>
    </xdr:to>
    <xdr:pic>
      <xdr:nvPicPr>
        <xdr:cNvPr id="5" name="Picture 4"/>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1</xdr:row>
      <xdr:rowOff>0</xdr:rowOff>
    </xdr:from>
    <xdr:to>
      <xdr:col>26</xdr:col>
      <xdr:colOff>589280</xdr:colOff>
      <xdr:row>22</xdr:row>
      <xdr:rowOff>111760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2</xdr:row>
      <xdr:rowOff>0</xdr:rowOff>
    </xdr:from>
    <xdr:to>
      <xdr:col>25</xdr:col>
      <xdr:colOff>589280</xdr:colOff>
      <xdr:row>23</xdr:row>
      <xdr:rowOff>132080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2</xdr:row>
      <xdr:rowOff>0</xdr:rowOff>
    </xdr:from>
    <xdr:to>
      <xdr:col>25</xdr:col>
      <xdr:colOff>589280</xdr:colOff>
      <xdr:row>23</xdr:row>
      <xdr:rowOff>132080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589280</xdr:colOff>
      <xdr:row>22</xdr:row>
      <xdr:rowOff>111760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589280</xdr:colOff>
      <xdr:row>0</xdr:row>
      <xdr:rowOff>182880</xdr:rowOff>
    </xdr:from>
    <xdr:to>
      <xdr:col>25</xdr:col>
      <xdr:colOff>568960</xdr:colOff>
      <xdr:row>22</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2</xdr:row>
      <xdr:rowOff>0</xdr:rowOff>
    </xdr:from>
    <xdr:to>
      <xdr:col>25</xdr:col>
      <xdr:colOff>589280</xdr:colOff>
      <xdr:row>23</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25</xdr:row>
      <xdr:rowOff>0</xdr:rowOff>
    </xdr:from>
    <xdr:to>
      <xdr:col>25</xdr:col>
      <xdr:colOff>589280</xdr:colOff>
      <xdr:row>46</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2</xdr:row>
      <xdr:rowOff>0</xdr:rowOff>
    </xdr:from>
    <xdr:to>
      <xdr:col>27</xdr:col>
      <xdr:colOff>193821</xdr:colOff>
      <xdr:row>19</xdr:row>
      <xdr:rowOff>7815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20</xdr:row>
      <xdr:rowOff>0</xdr:rowOff>
    </xdr:from>
    <xdr:to>
      <xdr:col>27</xdr:col>
      <xdr:colOff>183661</xdr:colOff>
      <xdr:row>37</xdr:row>
      <xdr:rowOff>10942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38</xdr:row>
      <xdr:rowOff>0</xdr:rowOff>
    </xdr:from>
    <xdr:to>
      <xdr:col>27</xdr:col>
      <xdr:colOff>203981</xdr:colOff>
      <xdr:row>54</xdr:row>
      <xdr:rowOff>178973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56</xdr:row>
      <xdr:rowOff>0</xdr:rowOff>
    </xdr:from>
    <xdr:to>
      <xdr:col>27</xdr:col>
      <xdr:colOff>193821</xdr:colOff>
      <xdr:row>73</xdr:row>
      <xdr:rowOff>19539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589280</xdr:colOff>
      <xdr:row>73</xdr:row>
      <xdr:rowOff>142240</xdr:rowOff>
    </xdr:from>
    <xdr:to>
      <xdr:col>28</xdr:col>
      <xdr:colOff>101600</xdr:colOff>
      <xdr:row>90</xdr:row>
      <xdr:rowOff>138333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599440</xdr:colOff>
      <xdr:row>92</xdr:row>
      <xdr:rowOff>60960</xdr:rowOff>
    </xdr:from>
    <xdr:to>
      <xdr:col>27</xdr:col>
      <xdr:colOff>111760</xdr:colOff>
      <xdr:row>109</xdr:row>
      <xdr:rowOff>57053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A16" zoomScale="75" zoomScaleNormal="75" workbookViewId="0">
      <selection activeCell="H22" sqref="H22"/>
    </sheetView>
  </sheetViews>
  <sheetFormatPr defaultRowHeight="15" x14ac:dyDescent="0.25"/>
  <cols>
    <col min="1" max="1" width="6.7109375" customWidth="1"/>
    <col min="2" max="2" width="80.7109375" customWidth="1"/>
    <col min="3" max="3" width="17.140625" customWidth="1"/>
    <col min="4" max="4" width="11.140625" bestFit="1" customWidth="1"/>
    <col min="5" max="5" width="21.42578125" bestFit="1" customWidth="1"/>
    <col min="7" max="7" width="10.7109375" bestFit="1" customWidth="1"/>
    <col min="9" max="9" width="9.42578125" bestFit="1" customWidth="1"/>
    <col min="10" max="10" width="14.28515625" bestFit="1" customWidth="1"/>
  </cols>
  <sheetData>
    <row r="1" spans="1:2" x14ac:dyDescent="0.25">
      <c r="A1" s="2" t="s">
        <v>0</v>
      </c>
    </row>
    <row r="2" spans="1:2" ht="135" x14ac:dyDescent="0.25">
      <c r="B2" s="1" t="s">
        <v>3020</v>
      </c>
    </row>
    <row r="4" spans="1:2" x14ac:dyDescent="0.25">
      <c r="A4" s="2" t="s">
        <v>3008</v>
      </c>
    </row>
    <row r="5" spans="1:2" ht="30" x14ac:dyDescent="0.25">
      <c r="B5" s="1" t="s">
        <v>3009</v>
      </c>
    </row>
    <row r="7" spans="1:2" x14ac:dyDescent="0.25">
      <c r="A7" s="2" t="s">
        <v>3010</v>
      </c>
    </row>
    <row r="8" spans="1:2" ht="30" x14ac:dyDescent="0.25">
      <c r="B8" s="1" t="s">
        <v>3011</v>
      </c>
    </row>
    <row r="10" spans="1:2" x14ac:dyDescent="0.25">
      <c r="A10" s="2" t="s">
        <v>3012</v>
      </c>
    </row>
    <row r="11" spans="1:2" x14ac:dyDescent="0.25">
      <c r="A11" s="2"/>
      <c r="B11" t="s">
        <v>3013</v>
      </c>
    </row>
    <row r="12" spans="1:2" x14ac:dyDescent="0.25">
      <c r="A12" s="2"/>
    </row>
    <row r="13" spans="1:2" x14ac:dyDescent="0.25">
      <c r="A13" s="2" t="s">
        <v>3014</v>
      </c>
    </row>
    <row r="14" spans="1:2" ht="30" x14ac:dyDescent="0.25">
      <c r="B14" s="1" t="s">
        <v>3015</v>
      </c>
    </row>
    <row r="16" spans="1:2" x14ac:dyDescent="0.25">
      <c r="A16" s="2" t="s">
        <v>3007</v>
      </c>
    </row>
    <row r="17" spans="2:10" ht="30" x14ac:dyDescent="0.25">
      <c r="B17" s="1" t="s">
        <v>3019</v>
      </c>
    </row>
    <row r="18" spans="2:10" ht="19.149999999999999" customHeight="1" x14ac:dyDescent="0.25">
      <c r="C18" s="2" t="s">
        <v>3016</v>
      </c>
    </row>
    <row r="19" spans="2:10" x14ac:dyDescent="0.25">
      <c r="C19" s="10" t="s">
        <v>6</v>
      </c>
      <c r="D19" s="10" t="s">
        <v>7</v>
      </c>
      <c r="E19" s="11" t="s">
        <v>8</v>
      </c>
      <c r="F19" s="12" t="s">
        <v>9</v>
      </c>
      <c r="G19" s="12" t="s">
        <v>10</v>
      </c>
      <c r="H19" s="13" t="s">
        <v>11</v>
      </c>
      <c r="I19" s="14" t="s">
        <v>12</v>
      </c>
      <c r="J19" s="14" t="s">
        <v>13</v>
      </c>
    </row>
    <row r="20" spans="2:10" x14ac:dyDescent="0.25">
      <c r="C20" s="3" t="s">
        <v>15</v>
      </c>
      <c r="D20" s="4">
        <v>-6.1</v>
      </c>
      <c r="E20" s="5" t="s">
        <v>1</v>
      </c>
      <c r="F20" s="6">
        <v>9.5504280000000001</v>
      </c>
      <c r="G20" s="6">
        <v>-78.946669</v>
      </c>
      <c r="H20" s="7" t="s">
        <v>2</v>
      </c>
      <c r="I20" s="7" t="s">
        <v>3</v>
      </c>
      <c r="J20" s="8" t="s">
        <v>4</v>
      </c>
    </row>
    <row r="21" spans="2:10" x14ac:dyDescent="0.25">
      <c r="C21" s="3" t="s">
        <v>16</v>
      </c>
      <c r="D21" s="4">
        <v>-21.3</v>
      </c>
      <c r="E21" s="5" t="s">
        <v>1</v>
      </c>
      <c r="F21" s="6">
        <v>9.5504280000000001</v>
      </c>
      <c r="G21" s="6">
        <v>-78.946669</v>
      </c>
      <c r="H21" s="7" t="s">
        <v>2</v>
      </c>
      <c r="I21" s="7" t="s">
        <v>3</v>
      </c>
      <c r="J21" s="8" t="s">
        <v>4</v>
      </c>
    </row>
    <row r="22" spans="2:10" x14ac:dyDescent="0.25">
      <c r="C22" s="3" t="s">
        <v>14</v>
      </c>
      <c r="D22" s="4">
        <v>-0.9</v>
      </c>
      <c r="E22" s="5" t="s">
        <v>5</v>
      </c>
      <c r="F22" s="6">
        <v>9.5525719999999996</v>
      </c>
      <c r="G22" s="6">
        <v>-78.952256000000006</v>
      </c>
      <c r="H22" s="9">
        <v>33506</v>
      </c>
      <c r="I22" s="9">
        <v>35947</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topLeftCell="G1" zoomScale="75" zoomScaleNormal="75" workbookViewId="0">
      <pane ySplit="2" topLeftCell="A3" activePane="bottomLeft" state="frozen"/>
      <selection pane="bottomLeft" activeCell="AD74" sqref="AD74"/>
    </sheetView>
  </sheetViews>
  <sheetFormatPr defaultRowHeight="15" x14ac:dyDescent="0.25"/>
  <cols>
    <col min="1" max="1" width="5.42578125" style="23" bestFit="1" customWidth="1"/>
    <col min="2" max="2" width="6.85546875" style="40" bestFit="1" customWidth="1"/>
    <col min="3" max="3" width="5.42578125" style="35" bestFit="1" customWidth="1"/>
    <col min="4" max="5" width="8.85546875" style="21"/>
    <col min="6" max="6" width="10.28515625" style="21" bestFit="1" customWidth="1"/>
    <col min="7" max="11" width="8.85546875" style="21"/>
  </cols>
  <sheetData>
    <row r="1" spans="1:11" x14ac:dyDescent="0.25">
      <c r="A1" s="28" t="s">
        <v>18</v>
      </c>
      <c r="B1" s="34" t="s">
        <v>40</v>
      </c>
      <c r="C1" s="34" t="s">
        <v>48</v>
      </c>
      <c r="D1" s="32" t="s">
        <v>47</v>
      </c>
      <c r="E1" s="31" t="s">
        <v>46</v>
      </c>
      <c r="F1" s="31" t="s">
        <v>45</v>
      </c>
      <c r="G1" s="29" t="s">
        <v>41</v>
      </c>
      <c r="H1" s="30" t="s">
        <v>41</v>
      </c>
      <c r="I1" s="30" t="s">
        <v>41</v>
      </c>
      <c r="J1" s="39" t="s">
        <v>3007</v>
      </c>
      <c r="K1" s="39"/>
    </row>
    <row r="2" spans="1:11" x14ac:dyDescent="0.25">
      <c r="D2" s="32" t="s">
        <v>31</v>
      </c>
      <c r="G2" s="33" t="s">
        <v>42</v>
      </c>
      <c r="H2" s="33" t="s">
        <v>43</v>
      </c>
      <c r="I2" s="33" t="s">
        <v>44</v>
      </c>
    </row>
    <row r="3" spans="1:11" x14ac:dyDescent="0.25">
      <c r="A3" s="23">
        <v>1991</v>
      </c>
      <c r="B3" s="40">
        <v>9</v>
      </c>
      <c r="C3" s="35">
        <v>46</v>
      </c>
      <c r="D3" s="21">
        <v>27.3</v>
      </c>
      <c r="F3" s="21">
        <v>11.689920000000001</v>
      </c>
      <c r="G3" s="21">
        <v>29.7</v>
      </c>
      <c r="J3" s="21">
        <v>33.5</v>
      </c>
    </row>
    <row r="4" spans="1:11" x14ac:dyDescent="0.25">
      <c r="A4" s="23">
        <v>1991</v>
      </c>
      <c r="B4" s="40">
        <v>10</v>
      </c>
      <c r="C4" s="35">
        <v>188</v>
      </c>
      <c r="D4" s="21">
        <v>27.9</v>
      </c>
      <c r="F4" s="21">
        <v>18.515520000000002</v>
      </c>
      <c r="G4" s="21">
        <v>29.46</v>
      </c>
      <c r="J4" s="21">
        <v>33</v>
      </c>
    </row>
    <row r="5" spans="1:11" x14ac:dyDescent="0.25">
      <c r="A5" s="23">
        <v>1991</v>
      </c>
      <c r="B5" s="40">
        <v>11</v>
      </c>
      <c r="C5" s="35">
        <v>194</v>
      </c>
      <c r="D5" s="21">
        <v>27.7</v>
      </c>
      <c r="F5" s="21">
        <v>14.558400000000001</v>
      </c>
      <c r="G5" s="21">
        <v>28.41</v>
      </c>
      <c r="J5" s="21">
        <v>32.880000000000003</v>
      </c>
    </row>
    <row r="6" spans="1:11" x14ac:dyDescent="0.25">
      <c r="A6" s="23">
        <v>1991</v>
      </c>
      <c r="B6" s="40">
        <v>12</v>
      </c>
      <c r="C6" s="35">
        <v>85</v>
      </c>
      <c r="D6" s="21">
        <v>27.4</v>
      </c>
      <c r="F6" s="21">
        <v>15.059520000000001</v>
      </c>
      <c r="G6" s="21">
        <v>27.5</v>
      </c>
      <c r="J6" s="21">
        <v>34.17</v>
      </c>
    </row>
    <row r="7" spans="1:11" x14ac:dyDescent="0.25">
      <c r="A7" s="23">
        <v>1992</v>
      </c>
      <c r="B7" s="40">
        <v>1</v>
      </c>
      <c r="C7" s="35">
        <v>2</v>
      </c>
      <c r="D7" s="21">
        <v>27.3</v>
      </c>
      <c r="F7" s="21">
        <v>17.271360000000001</v>
      </c>
      <c r="G7" s="21">
        <v>27.34</v>
      </c>
      <c r="J7" s="21">
        <v>34.9</v>
      </c>
    </row>
    <row r="8" spans="1:11" x14ac:dyDescent="0.25">
      <c r="A8" s="23">
        <v>1992</v>
      </c>
      <c r="B8" s="40">
        <v>2</v>
      </c>
      <c r="C8" s="35">
        <v>0</v>
      </c>
      <c r="D8" s="21">
        <v>27.7</v>
      </c>
      <c r="E8" s="21">
        <v>35.6</v>
      </c>
      <c r="F8" s="21">
        <v>19.50048</v>
      </c>
      <c r="G8" s="21">
        <v>27.62</v>
      </c>
      <c r="I8" s="21">
        <v>27.79</v>
      </c>
      <c r="J8" s="21">
        <v>35.14</v>
      </c>
    </row>
    <row r="9" spans="1:11" x14ac:dyDescent="0.25">
      <c r="A9" s="23">
        <v>1992</v>
      </c>
      <c r="B9" s="40">
        <v>3</v>
      </c>
      <c r="C9" s="35">
        <v>3</v>
      </c>
      <c r="D9" s="21">
        <v>27.6</v>
      </c>
      <c r="E9" s="21">
        <v>36.200000000000003</v>
      </c>
      <c r="F9" s="21">
        <v>18.58464</v>
      </c>
      <c r="G9" s="21">
        <v>27.48</v>
      </c>
      <c r="I9" s="21">
        <v>27.54</v>
      </c>
      <c r="J9" s="21">
        <v>35.69</v>
      </c>
    </row>
    <row r="10" spans="1:11" x14ac:dyDescent="0.25">
      <c r="A10" s="23">
        <v>1992</v>
      </c>
      <c r="B10" s="40">
        <v>4</v>
      </c>
      <c r="C10" s="35">
        <v>205</v>
      </c>
      <c r="D10" s="21">
        <v>28.1</v>
      </c>
      <c r="E10" s="21">
        <v>32.1</v>
      </c>
      <c r="F10" s="21">
        <v>17.521920000000001</v>
      </c>
      <c r="G10" s="21">
        <v>28.47</v>
      </c>
      <c r="I10" s="21">
        <v>28.16</v>
      </c>
      <c r="J10" s="21">
        <v>35.33</v>
      </c>
    </row>
    <row r="11" spans="1:11" x14ac:dyDescent="0.25">
      <c r="A11" s="23">
        <v>1992</v>
      </c>
      <c r="B11" s="40">
        <v>5</v>
      </c>
      <c r="C11" s="35">
        <v>293</v>
      </c>
      <c r="D11" s="21">
        <v>28.3</v>
      </c>
      <c r="E11" s="21">
        <v>32.299999999999997</v>
      </c>
      <c r="F11" s="21">
        <v>17.21088</v>
      </c>
      <c r="G11" s="21">
        <v>28.51</v>
      </c>
      <c r="H11" s="21">
        <v>28.54</v>
      </c>
      <c r="I11" s="21">
        <v>27.98</v>
      </c>
      <c r="J11" s="21">
        <v>33.83</v>
      </c>
    </row>
    <row r="12" spans="1:11" x14ac:dyDescent="0.25">
      <c r="A12" s="23">
        <v>1992</v>
      </c>
      <c r="B12" s="40">
        <v>6</v>
      </c>
      <c r="C12" s="35">
        <v>297</v>
      </c>
      <c r="E12" s="21">
        <v>31.7</v>
      </c>
      <c r="F12" s="21">
        <v>17.69472</v>
      </c>
      <c r="G12" s="21">
        <v>29.94</v>
      </c>
      <c r="H12" s="21">
        <v>28.98</v>
      </c>
      <c r="J12" s="21">
        <v>33.880000000000003</v>
      </c>
    </row>
    <row r="13" spans="1:11" x14ac:dyDescent="0.25">
      <c r="A13" s="23">
        <v>1992</v>
      </c>
      <c r="B13" s="40">
        <v>7</v>
      </c>
      <c r="C13" s="35">
        <v>248</v>
      </c>
      <c r="D13" s="21">
        <v>28.2</v>
      </c>
      <c r="E13" s="21">
        <v>31.7</v>
      </c>
      <c r="F13" s="21">
        <v>15.664320000000002</v>
      </c>
      <c r="G13" s="21">
        <v>29.14</v>
      </c>
      <c r="H13" s="21">
        <v>28.44</v>
      </c>
      <c r="I13" s="21">
        <v>29.02</v>
      </c>
      <c r="J13" s="21">
        <v>33.94</v>
      </c>
    </row>
    <row r="14" spans="1:11" x14ac:dyDescent="0.25">
      <c r="A14" s="23">
        <v>1992</v>
      </c>
      <c r="B14" s="40">
        <v>8</v>
      </c>
      <c r="C14" s="35">
        <v>344</v>
      </c>
      <c r="D14" s="21">
        <v>27.6</v>
      </c>
      <c r="E14" s="21">
        <v>32.799999999999997</v>
      </c>
      <c r="F14" s="21">
        <v>15.08544</v>
      </c>
      <c r="G14" s="21">
        <v>28.67</v>
      </c>
      <c r="H14" s="21">
        <v>28.02</v>
      </c>
      <c r="I14" s="21">
        <v>28.21</v>
      </c>
      <c r="J14" s="21">
        <v>34</v>
      </c>
    </row>
    <row r="15" spans="1:11" x14ac:dyDescent="0.25">
      <c r="A15" s="23">
        <v>1992</v>
      </c>
      <c r="B15" s="40">
        <v>9</v>
      </c>
      <c r="C15" s="35">
        <v>118</v>
      </c>
      <c r="D15" s="21">
        <v>27.7</v>
      </c>
      <c r="E15" s="21">
        <v>28.6</v>
      </c>
      <c r="F15" s="21">
        <v>16.94304</v>
      </c>
      <c r="G15" s="21">
        <v>28.59</v>
      </c>
      <c r="H15" s="21">
        <v>28.07</v>
      </c>
      <c r="I15" s="21">
        <v>28.46</v>
      </c>
      <c r="J15" s="21">
        <v>33.07</v>
      </c>
    </row>
    <row r="16" spans="1:11" x14ac:dyDescent="0.25">
      <c r="A16" s="23">
        <v>1992</v>
      </c>
      <c r="B16" s="40">
        <v>10</v>
      </c>
      <c r="C16" s="35">
        <v>245</v>
      </c>
      <c r="D16" s="21">
        <v>27.5</v>
      </c>
      <c r="E16" s="21">
        <v>29.1</v>
      </c>
      <c r="F16" s="21">
        <v>14.679360000000001</v>
      </c>
      <c r="G16" s="21">
        <v>28.55</v>
      </c>
      <c r="H16" s="21">
        <v>28.68</v>
      </c>
      <c r="I16" s="21">
        <v>28.72</v>
      </c>
      <c r="J16" s="21">
        <v>32.44</v>
      </c>
    </row>
    <row r="17" spans="1:10" x14ac:dyDescent="0.25">
      <c r="A17" s="23">
        <v>1992</v>
      </c>
      <c r="B17" s="40">
        <v>11</v>
      </c>
      <c r="C17" s="35">
        <v>273</v>
      </c>
      <c r="D17" s="21">
        <v>27.5</v>
      </c>
      <c r="E17" s="21">
        <v>30.8</v>
      </c>
      <c r="F17" s="21">
        <v>13.659840000000001</v>
      </c>
      <c r="G17" s="21">
        <v>28.51</v>
      </c>
      <c r="H17" s="21">
        <v>28.76</v>
      </c>
      <c r="I17" s="21">
        <v>28.93</v>
      </c>
      <c r="J17" s="21">
        <v>33.36</v>
      </c>
    </row>
    <row r="18" spans="1:10" x14ac:dyDescent="0.25">
      <c r="A18" s="23">
        <v>1992</v>
      </c>
      <c r="B18" s="40">
        <v>12</v>
      </c>
      <c r="C18" s="35">
        <v>193</v>
      </c>
      <c r="D18" s="21">
        <v>27.6</v>
      </c>
      <c r="E18" s="21">
        <v>36.4</v>
      </c>
      <c r="F18" s="21">
        <v>15.966720000000002</v>
      </c>
      <c r="G18" s="21">
        <v>28.22</v>
      </c>
      <c r="H18" s="21">
        <v>28.47</v>
      </c>
      <c r="I18" s="21">
        <v>28.6</v>
      </c>
      <c r="J18" s="21">
        <v>33.44</v>
      </c>
    </row>
    <row r="19" spans="1:10" x14ac:dyDescent="0.25">
      <c r="A19" s="23">
        <v>1993</v>
      </c>
      <c r="B19" s="40">
        <v>1</v>
      </c>
      <c r="C19" s="35">
        <v>52</v>
      </c>
      <c r="D19" s="21">
        <v>27.4</v>
      </c>
      <c r="E19" s="21">
        <v>34.6</v>
      </c>
      <c r="F19" s="21">
        <v>16.04448</v>
      </c>
      <c r="G19" s="21">
        <v>28.03</v>
      </c>
      <c r="H19" s="21">
        <v>28.12</v>
      </c>
      <c r="I19" s="21">
        <v>28.24</v>
      </c>
      <c r="J19" s="21">
        <v>34.83</v>
      </c>
    </row>
    <row r="20" spans="1:10" x14ac:dyDescent="0.25">
      <c r="A20" s="23">
        <v>1993</v>
      </c>
      <c r="B20" s="40">
        <v>2</v>
      </c>
      <c r="C20" s="35">
        <v>2</v>
      </c>
      <c r="D20" s="21">
        <v>27.6</v>
      </c>
      <c r="E20" s="21">
        <v>33</v>
      </c>
      <c r="F20" s="21">
        <v>20.934720000000002</v>
      </c>
      <c r="G20" s="21">
        <v>27.99</v>
      </c>
      <c r="H20" s="21">
        <v>27.82</v>
      </c>
      <c r="I20" s="21">
        <v>27.97</v>
      </c>
      <c r="J20" s="21">
        <v>35.1</v>
      </c>
    </row>
    <row r="21" spans="1:10" x14ac:dyDescent="0.25">
      <c r="A21" s="23">
        <v>1993</v>
      </c>
      <c r="B21" s="40">
        <v>3</v>
      </c>
      <c r="C21" s="35">
        <v>56</v>
      </c>
      <c r="D21" s="21">
        <v>27.8</v>
      </c>
      <c r="E21" s="21">
        <v>33.5</v>
      </c>
      <c r="F21" s="21">
        <v>18.98208</v>
      </c>
      <c r="G21" s="21">
        <v>28.11</v>
      </c>
      <c r="H21" s="21">
        <v>28.07</v>
      </c>
      <c r="I21" s="21">
        <v>28.24</v>
      </c>
      <c r="J21" s="21">
        <v>35.299999999999997</v>
      </c>
    </row>
    <row r="22" spans="1:10" x14ac:dyDescent="0.25">
      <c r="A22" s="23">
        <v>1993</v>
      </c>
      <c r="B22" s="40">
        <v>4</v>
      </c>
      <c r="C22" s="35">
        <v>61</v>
      </c>
      <c r="D22" s="21">
        <v>28.6</v>
      </c>
      <c r="E22" s="21">
        <v>29.8</v>
      </c>
      <c r="F22" s="21">
        <v>17.383679999999998</v>
      </c>
      <c r="G22" s="21">
        <v>28.93</v>
      </c>
      <c r="H22" s="21">
        <v>28.82</v>
      </c>
      <c r="I22" s="21">
        <v>28.42</v>
      </c>
      <c r="J22" s="21">
        <v>35.04</v>
      </c>
    </row>
    <row r="23" spans="1:10" x14ac:dyDescent="0.25">
      <c r="A23" s="23">
        <v>1993</v>
      </c>
      <c r="B23" s="40">
        <v>5</v>
      </c>
      <c r="C23" s="35">
        <v>301</v>
      </c>
      <c r="D23" s="21">
        <v>28.4</v>
      </c>
      <c r="E23" s="21">
        <v>31</v>
      </c>
      <c r="F23" s="21">
        <v>17.530560000000001</v>
      </c>
      <c r="G23" s="21">
        <v>29.17</v>
      </c>
      <c r="H23" s="21">
        <v>29.25</v>
      </c>
      <c r="I23" s="21">
        <v>29.29</v>
      </c>
      <c r="J23" s="21">
        <v>34.11</v>
      </c>
    </row>
    <row r="24" spans="1:10" x14ac:dyDescent="0.25">
      <c r="A24" s="23">
        <v>1993</v>
      </c>
      <c r="B24" s="40">
        <v>6</v>
      </c>
      <c r="C24" s="35">
        <v>137</v>
      </c>
      <c r="D24" s="21">
        <v>28.7</v>
      </c>
      <c r="E24" s="21">
        <v>30.1</v>
      </c>
      <c r="F24" s="21">
        <v>15.033600000000002</v>
      </c>
      <c r="G24" s="21">
        <v>29.64</v>
      </c>
      <c r="H24" s="21">
        <v>29.52</v>
      </c>
      <c r="I24" s="21">
        <v>29.69</v>
      </c>
      <c r="J24" s="21">
        <v>34.57</v>
      </c>
    </row>
    <row r="25" spans="1:10" x14ac:dyDescent="0.25">
      <c r="A25" s="23">
        <v>1993</v>
      </c>
      <c r="B25" s="40">
        <v>7</v>
      </c>
      <c r="C25" s="35">
        <v>213</v>
      </c>
      <c r="D25" s="21">
        <v>28.5</v>
      </c>
      <c r="E25" s="21">
        <v>32.799999999999997</v>
      </c>
      <c r="F25" s="21">
        <v>16.381440000000001</v>
      </c>
      <c r="G25" s="21">
        <v>29.18</v>
      </c>
      <c r="H25" s="21">
        <v>29.19</v>
      </c>
      <c r="I25" s="21">
        <v>29.29</v>
      </c>
      <c r="J25" s="21">
        <v>34.340000000000003</v>
      </c>
    </row>
    <row r="26" spans="1:10" x14ac:dyDescent="0.25">
      <c r="A26" s="23">
        <v>1993</v>
      </c>
      <c r="B26" s="40">
        <v>8</v>
      </c>
      <c r="C26" s="35">
        <v>165</v>
      </c>
      <c r="D26" s="21">
        <v>28.2</v>
      </c>
      <c r="E26" s="21">
        <v>29.7</v>
      </c>
      <c r="F26" s="21">
        <v>15.880320000000001</v>
      </c>
      <c r="G26" s="21">
        <v>29.03</v>
      </c>
      <c r="H26" s="21">
        <v>29.15</v>
      </c>
      <c r="I26" s="21">
        <v>29.05</v>
      </c>
      <c r="J26" s="21">
        <v>33.14</v>
      </c>
    </row>
    <row r="27" spans="1:10" x14ac:dyDescent="0.25">
      <c r="A27" s="23">
        <v>1993</v>
      </c>
      <c r="B27" s="40">
        <v>9</v>
      </c>
      <c r="C27" s="35">
        <v>299</v>
      </c>
      <c r="D27" s="21">
        <v>27.3</v>
      </c>
      <c r="E27" s="21">
        <v>31.9</v>
      </c>
      <c r="F27" s="21">
        <v>14.14368</v>
      </c>
      <c r="G27" s="21">
        <v>28.69</v>
      </c>
      <c r="H27" s="21">
        <v>28.76</v>
      </c>
      <c r="I27" s="21">
        <v>28.46</v>
      </c>
      <c r="J27" s="21">
        <v>33</v>
      </c>
    </row>
    <row r="28" spans="1:10" x14ac:dyDescent="0.25">
      <c r="A28" s="23">
        <v>1993</v>
      </c>
      <c r="B28" s="40">
        <v>10</v>
      </c>
      <c r="C28" s="35">
        <v>337</v>
      </c>
      <c r="D28" s="21">
        <v>27.8</v>
      </c>
      <c r="E28" s="21">
        <v>28.9</v>
      </c>
      <c r="F28" s="21">
        <v>16.416</v>
      </c>
      <c r="G28" s="21">
        <v>29.13</v>
      </c>
      <c r="H28" s="21">
        <v>29.08</v>
      </c>
      <c r="I28" s="21">
        <v>28.85</v>
      </c>
      <c r="J28" s="21">
        <v>32.46</v>
      </c>
    </row>
    <row r="29" spans="1:10" x14ac:dyDescent="0.25">
      <c r="A29" s="23">
        <v>1993</v>
      </c>
      <c r="B29" s="40">
        <v>11</v>
      </c>
      <c r="C29" s="35">
        <v>358</v>
      </c>
      <c r="D29" s="21">
        <v>26.7</v>
      </c>
      <c r="E29" s="21">
        <v>32.299999999999997</v>
      </c>
      <c r="F29" s="21">
        <v>22.204800000000002</v>
      </c>
      <c r="G29" s="21">
        <v>28.2</v>
      </c>
      <c r="H29" s="21">
        <v>28.7</v>
      </c>
      <c r="I29" s="21">
        <v>28.73</v>
      </c>
      <c r="J29" s="21">
        <v>32</v>
      </c>
    </row>
    <row r="30" spans="1:10" x14ac:dyDescent="0.25">
      <c r="A30" s="23">
        <v>1993</v>
      </c>
      <c r="B30" s="40">
        <v>12</v>
      </c>
      <c r="C30" s="35">
        <v>186</v>
      </c>
      <c r="D30" s="21">
        <v>27.3</v>
      </c>
      <c r="E30" s="21">
        <v>35.200000000000003</v>
      </c>
      <c r="F30" s="21">
        <v>18.861120000000003</v>
      </c>
      <c r="G30" s="21">
        <v>27.67</v>
      </c>
      <c r="H30" s="21">
        <v>28.03</v>
      </c>
      <c r="I30" s="21">
        <v>28.21</v>
      </c>
      <c r="J30" s="21">
        <v>32.450000000000003</v>
      </c>
    </row>
    <row r="31" spans="1:10" x14ac:dyDescent="0.25">
      <c r="A31" s="23">
        <v>1994</v>
      </c>
      <c r="B31" s="40">
        <v>1</v>
      </c>
      <c r="C31" s="35">
        <v>0</v>
      </c>
      <c r="D31" s="21">
        <v>26.8</v>
      </c>
      <c r="E31" s="21">
        <v>34.299999999999997</v>
      </c>
      <c r="G31" s="21">
        <v>27.45</v>
      </c>
      <c r="H31" s="21">
        <v>27.83</v>
      </c>
      <c r="I31" s="21">
        <v>27.85</v>
      </c>
      <c r="J31" s="21">
        <v>33.880000000000003</v>
      </c>
    </row>
    <row r="32" spans="1:10" x14ac:dyDescent="0.25">
      <c r="A32" s="23">
        <v>1994</v>
      </c>
      <c r="B32" s="40">
        <v>2</v>
      </c>
      <c r="C32" s="35">
        <v>4</v>
      </c>
      <c r="D32" s="21">
        <v>26.2</v>
      </c>
      <c r="E32" s="21">
        <v>34.700000000000003</v>
      </c>
      <c r="F32" s="21">
        <v>24.57216</v>
      </c>
      <c r="G32" s="21">
        <v>27.21</v>
      </c>
      <c r="H32" s="21">
        <v>27.45</v>
      </c>
      <c r="I32" s="21">
        <v>27.41</v>
      </c>
      <c r="J32" s="21">
        <v>34.450000000000003</v>
      </c>
    </row>
    <row r="33" spans="1:10" x14ac:dyDescent="0.25">
      <c r="A33" s="23">
        <v>1994</v>
      </c>
      <c r="B33" s="40">
        <v>3</v>
      </c>
      <c r="C33" s="35">
        <v>89</v>
      </c>
      <c r="D33" s="21">
        <v>26.7</v>
      </c>
      <c r="E33" s="21">
        <v>34.200000000000003</v>
      </c>
      <c r="F33" s="21">
        <v>22.15296</v>
      </c>
      <c r="G33" s="21">
        <v>27.6</v>
      </c>
      <c r="H33" s="21">
        <v>27.71</v>
      </c>
      <c r="I33" s="21">
        <v>27.61</v>
      </c>
      <c r="J33" s="21">
        <v>35.1</v>
      </c>
    </row>
    <row r="34" spans="1:10" x14ac:dyDescent="0.25">
      <c r="A34" s="23">
        <v>1994</v>
      </c>
      <c r="B34" s="40">
        <v>4</v>
      </c>
      <c r="C34" s="35">
        <v>52</v>
      </c>
      <c r="D34" s="21">
        <v>27.1</v>
      </c>
      <c r="E34" s="21">
        <v>32.1</v>
      </c>
      <c r="F34" s="21">
        <v>22.619520000000001</v>
      </c>
      <c r="G34" s="21">
        <v>28.1</v>
      </c>
      <c r="H34" s="21">
        <v>28.22</v>
      </c>
      <c r="I34" s="21">
        <v>27.93</v>
      </c>
      <c r="J34" s="21">
        <v>34.92</v>
      </c>
    </row>
    <row r="35" spans="1:10" x14ac:dyDescent="0.25">
      <c r="A35" s="23">
        <v>1994</v>
      </c>
      <c r="B35" s="40">
        <v>5</v>
      </c>
      <c r="C35" s="35">
        <v>235</v>
      </c>
      <c r="D35" s="21">
        <v>27.2</v>
      </c>
      <c r="E35" s="21">
        <v>32.700000000000003</v>
      </c>
      <c r="G35" s="21">
        <v>28.33</v>
      </c>
      <c r="H35" s="21">
        <v>28.54</v>
      </c>
      <c r="I35" s="21">
        <v>28.28</v>
      </c>
      <c r="J35" s="21">
        <v>33.75</v>
      </c>
    </row>
    <row r="36" spans="1:10" x14ac:dyDescent="0.25">
      <c r="A36" s="23">
        <v>1994</v>
      </c>
      <c r="B36" s="40">
        <v>6</v>
      </c>
      <c r="C36" s="35">
        <v>198</v>
      </c>
      <c r="D36" s="21">
        <v>27.4</v>
      </c>
      <c r="E36" s="21">
        <v>29.9</v>
      </c>
      <c r="F36" s="21">
        <v>25.272000000000002</v>
      </c>
      <c r="G36" s="21">
        <v>28.69</v>
      </c>
      <c r="H36" s="21">
        <v>28.94</v>
      </c>
      <c r="I36" s="21">
        <v>28.53</v>
      </c>
      <c r="J36" s="21">
        <v>33.299999999999997</v>
      </c>
    </row>
    <row r="37" spans="1:10" x14ac:dyDescent="0.25">
      <c r="A37" s="23">
        <v>1994</v>
      </c>
      <c r="B37" s="40">
        <v>7</v>
      </c>
      <c r="C37" s="35">
        <v>256</v>
      </c>
      <c r="D37" s="21">
        <v>27.2</v>
      </c>
      <c r="E37" s="21">
        <v>31.3</v>
      </c>
      <c r="F37" s="21">
        <v>21.021120000000003</v>
      </c>
      <c r="G37" s="21">
        <v>28.45</v>
      </c>
      <c r="H37" s="21">
        <v>28.7</v>
      </c>
      <c r="I37" s="21">
        <v>28.28</v>
      </c>
      <c r="J37" s="21">
        <v>32.700000000000003</v>
      </c>
    </row>
    <row r="38" spans="1:10" x14ac:dyDescent="0.25">
      <c r="A38" s="23">
        <v>1994</v>
      </c>
      <c r="B38" s="40">
        <v>8</v>
      </c>
      <c r="C38" s="35">
        <v>206</v>
      </c>
      <c r="D38" s="21">
        <v>27</v>
      </c>
      <c r="E38" s="21">
        <v>29.3</v>
      </c>
      <c r="F38" s="21">
        <v>20.304000000000002</v>
      </c>
      <c r="G38" s="21">
        <v>28.4</v>
      </c>
      <c r="H38" s="21">
        <v>28.71</v>
      </c>
      <c r="I38" s="21">
        <v>28.19</v>
      </c>
      <c r="J38" s="21">
        <v>32.520000000000003</v>
      </c>
    </row>
    <row r="39" spans="1:10" x14ac:dyDescent="0.25">
      <c r="A39" s="23">
        <v>1994</v>
      </c>
      <c r="B39" s="40">
        <v>9</v>
      </c>
      <c r="C39" s="35">
        <v>140</v>
      </c>
      <c r="D39" s="21">
        <v>27.2</v>
      </c>
      <c r="E39" s="21">
        <v>30.2</v>
      </c>
      <c r="F39" s="21">
        <v>19.707840000000001</v>
      </c>
      <c r="G39" s="21">
        <v>28.61</v>
      </c>
      <c r="H39" s="21">
        <v>28.94</v>
      </c>
      <c r="I39" s="21">
        <v>28.27</v>
      </c>
      <c r="J39" s="21">
        <v>32.6</v>
      </c>
    </row>
    <row r="40" spans="1:10" x14ac:dyDescent="0.25">
      <c r="A40" s="23">
        <v>1994</v>
      </c>
      <c r="B40" s="40">
        <v>10</v>
      </c>
      <c r="C40" s="35">
        <v>61</v>
      </c>
      <c r="D40" s="21">
        <v>27</v>
      </c>
      <c r="E40" s="21">
        <v>27.3</v>
      </c>
      <c r="F40" s="21">
        <v>16.94304</v>
      </c>
      <c r="G40" s="21">
        <v>28.76</v>
      </c>
      <c r="H40" s="21">
        <v>29.28</v>
      </c>
      <c r="I40" s="21">
        <v>28.81</v>
      </c>
      <c r="J40" s="21">
        <v>33.83</v>
      </c>
    </row>
    <row r="41" spans="1:10" x14ac:dyDescent="0.25">
      <c r="A41" s="23">
        <v>1994</v>
      </c>
      <c r="B41" s="40">
        <v>11</v>
      </c>
      <c r="C41" s="35">
        <v>300</v>
      </c>
      <c r="D41" s="21">
        <v>26.8</v>
      </c>
      <c r="E41" s="21">
        <v>32.299999999999997</v>
      </c>
      <c r="F41" s="21">
        <v>13.36608</v>
      </c>
      <c r="G41" s="21">
        <v>27.92</v>
      </c>
      <c r="H41" s="21">
        <v>28.9</v>
      </c>
      <c r="I41" s="21">
        <v>28.74</v>
      </c>
      <c r="J41" s="21">
        <v>34.340000000000003</v>
      </c>
    </row>
    <row r="42" spans="1:10" x14ac:dyDescent="0.25">
      <c r="A42" s="23">
        <v>1994</v>
      </c>
      <c r="B42" s="40">
        <v>12</v>
      </c>
      <c r="C42" s="35">
        <v>8</v>
      </c>
      <c r="D42" s="21">
        <v>27.4</v>
      </c>
      <c r="E42" s="21">
        <v>32.299999999999997</v>
      </c>
      <c r="F42" s="21">
        <v>16.727039999999999</v>
      </c>
      <c r="G42" s="21">
        <v>27.7</v>
      </c>
      <c r="H42" s="21">
        <v>28.29</v>
      </c>
      <c r="I42" s="21">
        <v>28.48</v>
      </c>
      <c r="J42" s="21">
        <v>34.92</v>
      </c>
    </row>
    <row r="43" spans="1:10" x14ac:dyDescent="0.25">
      <c r="A43" s="23">
        <v>1995</v>
      </c>
      <c r="B43" s="40">
        <v>1</v>
      </c>
      <c r="C43" s="35">
        <v>21</v>
      </c>
      <c r="D43" s="21">
        <v>27.2</v>
      </c>
      <c r="E43" s="21">
        <v>31.3</v>
      </c>
      <c r="F43" s="21">
        <v>18.282240000000002</v>
      </c>
      <c r="G43" s="21">
        <v>27.7</v>
      </c>
      <c r="H43" s="21">
        <v>28.15</v>
      </c>
      <c r="I43" s="21">
        <v>28.1</v>
      </c>
      <c r="J43" s="21">
        <v>34.94</v>
      </c>
    </row>
    <row r="44" spans="1:10" x14ac:dyDescent="0.25">
      <c r="A44" s="23">
        <v>1995</v>
      </c>
      <c r="B44" s="40">
        <v>2</v>
      </c>
      <c r="C44" s="35">
        <v>1</v>
      </c>
      <c r="D44" s="21">
        <v>26.8</v>
      </c>
      <c r="E44" s="21">
        <v>31.8</v>
      </c>
      <c r="F44" s="21">
        <v>21.798720000000003</v>
      </c>
      <c r="G44" s="21">
        <v>27.7</v>
      </c>
      <c r="H44" s="21">
        <v>28.1</v>
      </c>
      <c r="I44" s="21">
        <v>27.9</v>
      </c>
      <c r="J44" s="21">
        <v>35.06</v>
      </c>
    </row>
    <row r="45" spans="1:10" x14ac:dyDescent="0.25">
      <c r="A45" s="23">
        <v>1995</v>
      </c>
      <c r="B45" s="40">
        <v>3</v>
      </c>
      <c r="C45" s="35">
        <v>3</v>
      </c>
      <c r="D45" s="21">
        <v>27</v>
      </c>
      <c r="E45" s="21">
        <v>29.2</v>
      </c>
      <c r="F45" s="21">
        <v>21.14208</v>
      </c>
      <c r="G45" s="21">
        <v>28.05</v>
      </c>
      <c r="H45" s="21">
        <v>28.33</v>
      </c>
      <c r="I45" s="21">
        <v>28.09</v>
      </c>
      <c r="J45" s="21">
        <v>36</v>
      </c>
    </row>
    <row r="46" spans="1:10" x14ac:dyDescent="0.25">
      <c r="A46" s="23">
        <v>1995</v>
      </c>
      <c r="B46" s="40">
        <v>4</v>
      </c>
      <c r="C46" s="35">
        <v>73</v>
      </c>
      <c r="D46" s="21">
        <v>27.5</v>
      </c>
      <c r="E46" s="21">
        <v>28.1</v>
      </c>
      <c r="F46" s="21">
        <v>18.46368</v>
      </c>
      <c r="G46" s="21">
        <v>28.58</v>
      </c>
      <c r="H46" s="21">
        <v>28.78</v>
      </c>
      <c r="I46" s="21">
        <v>28.49</v>
      </c>
      <c r="J46" s="21">
        <v>35.799999999999997</v>
      </c>
    </row>
    <row r="47" spans="1:10" x14ac:dyDescent="0.25">
      <c r="A47" s="23">
        <v>1995</v>
      </c>
      <c r="B47" s="40">
        <v>5</v>
      </c>
      <c r="C47" s="35">
        <v>523</v>
      </c>
      <c r="D47" s="21">
        <v>27.2</v>
      </c>
      <c r="E47" s="21">
        <v>29.1</v>
      </c>
      <c r="F47" s="21">
        <v>15.050879999999999</v>
      </c>
      <c r="G47" s="21">
        <v>28.78</v>
      </c>
      <c r="H47" s="21">
        <v>29.23</v>
      </c>
      <c r="I47" s="21">
        <v>28.81</v>
      </c>
      <c r="J47" s="21">
        <v>34.659999999999997</v>
      </c>
    </row>
    <row r="48" spans="1:10" x14ac:dyDescent="0.25">
      <c r="A48" s="23">
        <v>1995</v>
      </c>
      <c r="B48" s="40">
        <v>6</v>
      </c>
      <c r="C48" s="35">
        <v>373</v>
      </c>
      <c r="D48" s="21">
        <v>27.5</v>
      </c>
      <c r="E48" s="21">
        <v>33.4</v>
      </c>
      <c r="F48" s="21">
        <v>15.439679999999999</v>
      </c>
      <c r="G48" s="21">
        <v>29.09</v>
      </c>
      <c r="H48" s="21">
        <v>29.51</v>
      </c>
      <c r="I48" s="21">
        <v>28.77</v>
      </c>
      <c r="J48" s="21">
        <v>34.08</v>
      </c>
    </row>
    <row r="49" spans="1:10" x14ac:dyDescent="0.25">
      <c r="A49" s="23">
        <v>1995</v>
      </c>
      <c r="B49" s="40">
        <v>7</v>
      </c>
      <c r="C49" s="35">
        <v>180</v>
      </c>
      <c r="D49" s="21">
        <v>27.1</v>
      </c>
      <c r="E49" s="21">
        <v>28.8</v>
      </c>
      <c r="F49" s="21">
        <v>14.43744</v>
      </c>
      <c r="G49" s="21">
        <v>28.65</v>
      </c>
      <c r="H49" s="21">
        <v>29</v>
      </c>
      <c r="I49" s="21">
        <v>28.9</v>
      </c>
      <c r="J49" s="21">
        <v>33.97</v>
      </c>
    </row>
    <row r="50" spans="1:10" x14ac:dyDescent="0.25">
      <c r="A50" s="23">
        <v>1995</v>
      </c>
      <c r="B50" s="40">
        <v>8</v>
      </c>
      <c r="C50" s="35">
        <v>75</v>
      </c>
      <c r="D50" s="21">
        <v>27.5</v>
      </c>
      <c r="E50" s="21">
        <v>27.8</v>
      </c>
      <c r="F50" s="21">
        <v>17.96256</v>
      </c>
      <c r="G50" s="21">
        <v>29.13</v>
      </c>
      <c r="H50" s="21">
        <v>29.22</v>
      </c>
      <c r="I50" s="21">
        <v>28.94</v>
      </c>
      <c r="J50" s="21">
        <v>34.89</v>
      </c>
    </row>
    <row r="51" spans="1:10" x14ac:dyDescent="0.25">
      <c r="A51" s="23">
        <v>1995</v>
      </c>
      <c r="B51" s="40">
        <v>9</v>
      </c>
      <c r="C51" s="35">
        <v>243</v>
      </c>
      <c r="D51" s="21">
        <v>27.6</v>
      </c>
      <c r="E51" s="21">
        <v>28.3</v>
      </c>
      <c r="F51" s="21">
        <v>16.096320000000002</v>
      </c>
      <c r="G51" s="21">
        <v>29.56</v>
      </c>
      <c r="H51" s="21">
        <v>29.81</v>
      </c>
      <c r="I51" s="21">
        <v>29.81</v>
      </c>
      <c r="J51" s="21">
        <v>34.04</v>
      </c>
    </row>
    <row r="52" spans="1:10" x14ac:dyDescent="0.25">
      <c r="A52" s="23">
        <v>1995</v>
      </c>
      <c r="B52" s="40">
        <v>10</v>
      </c>
      <c r="C52" s="35">
        <v>69</v>
      </c>
      <c r="D52" s="21">
        <v>27.1</v>
      </c>
      <c r="E52" s="21">
        <v>28.7</v>
      </c>
      <c r="F52" s="21">
        <v>16.960320000000003</v>
      </c>
      <c r="G52" s="21">
        <v>29.02</v>
      </c>
      <c r="H52" s="21">
        <v>29.42</v>
      </c>
      <c r="I52" s="21">
        <v>29.25</v>
      </c>
      <c r="J52" s="21">
        <v>34.92</v>
      </c>
    </row>
    <row r="53" spans="1:10" x14ac:dyDescent="0.25">
      <c r="A53" s="23">
        <v>1995</v>
      </c>
      <c r="B53" s="40">
        <v>11</v>
      </c>
      <c r="C53" s="35">
        <v>274</v>
      </c>
      <c r="D53" s="21">
        <v>27</v>
      </c>
      <c r="E53" s="21">
        <v>29.5</v>
      </c>
      <c r="F53" s="21">
        <v>12.890879999999999</v>
      </c>
      <c r="G53" s="21">
        <v>28.46</v>
      </c>
      <c r="H53" s="21">
        <v>29</v>
      </c>
      <c r="I53" s="21">
        <v>29.21</v>
      </c>
      <c r="J53" s="21">
        <v>33.54</v>
      </c>
    </row>
    <row r="54" spans="1:10" x14ac:dyDescent="0.25">
      <c r="A54" s="23">
        <v>1995</v>
      </c>
      <c r="B54" s="40">
        <v>12</v>
      </c>
      <c r="C54" s="35">
        <v>368</v>
      </c>
      <c r="D54" s="21">
        <v>27</v>
      </c>
      <c r="E54" s="21">
        <v>31.9</v>
      </c>
      <c r="F54" s="21">
        <v>12.67488</v>
      </c>
      <c r="G54" s="21">
        <v>27.87</v>
      </c>
      <c r="H54" s="21">
        <v>28.42</v>
      </c>
      <c r="I54" s="21">
        <v>28.68</v>
      </c>
      <c r="J54" s="21">
        <v>32.69</v>
      </c>
    </row>
    <row r="55" spans="1:10" x14ac:dyDescent="0.25">
      <c r="A55" s="23">
        <v>1996</v>
      </c>
      <c r="B55" s="40">
        <v>1</v>
      </c>
      <c r="C55" s="35">
        <v>106</v>
      </c>
      <c r="D55" s="21">
        <v>27.1</v>
      </c>
      <c r="E55" s="21">
        <v>34</v>
      </c>
      <c r="F55" s="21">
        <v>16.92576</v>
      </c>
      <c r="G55" s="21">
        <v>27.62</v>
      </c>
      <c r="H55" s="21">
        <v>28.01</v>
      </c>
      <c r="I55" s="21">
        <v>28.19</v>
      </c>
      <c r="J55" s="21">
        <v>33.450000000000003</v>
      </c>
    </row>
    <row r="56" spans="1:10" x14ac:dyDescent="0.25">
      <c r="A56" s="23">
        <v>1996</v>
      </c>
      <c r="B56" s="40">
        <v>2</v>
      </c>
      <c r="C56" s="35">
        <v>29</v>
      </c>
      <c r="D56" s="21">
        <v>26.9</v>
      </c>
      <c r="E56" s="21">
        <v>34.5</v>
      </c>
      <c r="F56" s="21">
        <v>17.5824</v>
      </c>
      <c r="G56" s="21">
        <v>27.52</v>
      </c>
      <c r="H56" s="21">
        <v>27.89</v>
      </c>
      <c r="I56" s="21">
        <v>27.73</v>
      </c>
      <c r="J56" s="21">
        <v>35.020000000000003</v>
      </c>
    </row>
    <row r="57" spans="1:10" x14ac:dyDescent="0.25">
      <c r="A57" s="23">
        <v>1996</v>
      </c>
      <c r="B57" s="40">
        <v>3</v>
      </c>
      <c r="C57" s="35">
        <v>28</v>
      </c>
      <c r="D57" s="21">
        <v>26.9</v>
      </c>
      <c r="E57" s="21">
        <v>29.5</v>
      </c>
      <c r="F57" s="21">
        <v>21.504960000000001</v>
      </c>
      <c r="G57" s="21">
        <v>27.79</v>
      </c>
      <c r="H57" s="21">
        <v>27.89</v>
      </c>
      <c r="I57" s="21">
        <v>27.67</v>
      </c>
      <c r="J57" s="21">
        <v>35.15</v>
      </c>
    </row>
    <row r="58" spans="1:10" x14ac:dyDescent="0.25">
      <c r="A58" s="23">
        <v>1996</v>
      </c>
      <c r="B58" s="40">
        <v>4</v>
      </c>
      <c r="C58" s="35">
        <v>80</v>
      </c>
      <c r="D58" s="21">
        <v>27.3</v>
      </c>
      <c r="F58" s="21">
        <v>17.979839999999999</v>
      </c>
      <c r="G58" s="21">
        <v>28.3</v>
      </c>
      <c r="H58" s="21">
        <v>28.34</v>
      </c>
      <c r="I58" s="21">
        <v>27.72</v>
      </c>
      <c r="J58" s="21">
        <v>35.72</v>
      </c>
    </row>
    <row r="59" spans="1:10" x14ac:dyDescent="0.25">
      <c r="A59" s="23">
        <v>1996</v>
      </c>
      <c r="B59" s="40">
        <v>5</v>
      </c>
      <c r="C59" s="35">
        <v>361</v>
      </c>
      <c r="D59" s="21">
        <v>27.2</v>
      </c>
      <c r="E59" s="21">
        <v>29.2</v>
      </c>
      <c r="F59" s="21">
        <v>16.476479999999999</v>
      </c>
      <c r="G59" s="21">
        <v>28.63</v>
      </c>
      <c r="H59" s="21">
        <v>28.8</v>
      </c>
      <c r="I59" s="21">
        <v>28.24</v>
      </c>
      <c r="J59" s="21">
        <v>34.25</v>
      </c>
    </row>
    <row r="60" spans="1:10" x14ac:dyDescent="0.25">
      <c r="A60" s="23">
        <v>1996</v>
      </c>
      <c r="B60" s="40">
        <v>6</v>
      </c>
      <c r="C60" s="35">
        <v>454</v>
      </c>
      <c r="D60" s="21">
        <v>26.9</v>
      </c>
      <c r="E60" s="21">
        <v>29</v>
      </c>
      <c r="F60" s="21">
        <v>14.299200000000001</v>
      </c>
      <c r="G60" s="21">
        <v>28.69</v>
      </c>
      <c r="H60" s="21">
        <v>28.88</v>
      </c>
      <c r="I60" s="21">
        <v>28.68</v>
      </c>
      <c r="J60" s="21">
        <v>34.33</v>
      </c>
    </row>
    <row r="61" spans="1:10" x14ac:dyDescent="0.25">
      <c r="A61" s="23">
        <v>1996</v>
      </c>
      <c r="B61" s="40">
        <v>7</v>
      </c>
      <c r="C61" s="35">
        <v>268</v>
      </c>
      <c r="D61" s="21">
        <v>26.9</v>
      </c>
      <c r="E61" s="21">
        <v>31.6</v>
      </c>
      <c r="F61" s="21">
        <v>13.35744</v>
      </c>
      <c r="G61" s="21">
        <v>28.46</v>
      </c>
      <c r="H61" s="21">
        <v>28.61</v>
      </c>
      <c r="I61" s="21">
        <v>28.7</v>
      </c>
      <c r="J61" s="21">
        <v>34.85</v>
      </c>
    </row>
    <row r="62" spans="1:10" x14ac:dyDescent="0.25">
      <c r="A62" s="23">
        <v>1996</v>
      </c>
      <c r="B62" s="40">
        <v>8</v>
      </c>
      <c r="C62" s="35">
        <v>349</v>
      </c>
      <c r="D62" s="21">
        <v>26.9</v>
      </c>
      <c r="E62" s="21">
        <v>29.1</v>
      </c>
      <c r="F62" s="21">
        <v>14.420160000000001</v>
      </c>
      <c r="G62" s="21">
        <v>28.37</v>
      </c>
      <c r="H62" s="21">
        <v>28.55</v>
      </c>
      <c r="I62" s="21">
        <v>28.66</v>
      </c>
      <c r="J62" s="21">
        <v>33.86</v>
      </c>
    </row>
    <row r="63" spans="1:10" x14ac:dyDescent="0.25">
      <c r="A63" s="23">
        <v>1996</v>
      </c>
      <c r="B63" s="40">
        <v>9</v>
      </c>
      <c r="C63" s="35">
        <v>261</v>
      </c>
      <c r="D63" s="21">
        <v>27.1</v>
      </c>
      <c r="E63" s="21">
        <v>28.2</v>
      </c>
      <c r="F63" s="21">
        <v>15.543360000000002</v>
      </c>
      <c r="G63" s="21">
        <v>28.92</v>
      </c>
      <c r="H63" s="21">
        <v>29.19</v>
      </c>
      <c r="I63" s="21">
        <v>28.93</v>
      </c>
      <c r="J63" s="21">
        <v>34.46</v>
      </c>
    </row>
    <row r="64" spans="1:10" x14ac:dyDescent="0.25">
      <c r="A64" s="23">
        <v>1996</v>
      </c>
      <c r="B64" s="40">
        <v>10</v>
      </c>
      <c r="C64" s="35">
        <v>112</v>
      </c>
      <c r="D64" s="21">
        <v>27.2</v>
      </c>
      <c r="E64" s="21">
        <v>32.299999999999997</v>
      </c>
      <c r="F64" s="21">
        <v>18.351360000000003</v>
      </c>
      <c r="G64" s="21">
        <v>28.92</v>
      </c>
      <c r="H64" s="21">
        <v>29.46</v>
      </c>
      <c r="I64" s="21">
        <v>28.98</v>
      </c>
      <c r="J64" s="21">
        <v>34.33</v>
      </c>
    </row>
    <row r="65" spans="1:10" x14ac:dyDescent="0.25">
      <c r="A65" s="23">
        <v>1996</v>
      </c>
      <c r="B65" s="40">
        <v>11</v>
      </c>
      <c r="C65" s="35">
        <v>513</v>
      </c>
      <c r="D65" s="21">
        <v>26.7</v>
      </c>
      <c r="E65" s="21">
        <v>38.5</v>
      </c>
      <c r="F65" s="21">
        <v>13.45248</v>
      </c>
      <c r="G65" s="21">
        <v>28.04</v>
      </c>
      <c r="H65" s="21">
        <v>28.72</v>
      </c>
      <c r="I65" s="21">
        <v>28.58</v>
      </c>
      <c r="J65" s="21">
        <v>34.44</v>
      </c>
    </row>
    <row r="66" spans="1:10" x14ac:dyDescent="0.25">
      <c r="A66" s="23">
        <v>1996</v>
      </c>
      <c r="B66" s="40">
        <v>12</v>
      </c>
      <c r="C66" s="35">
        <v>76</v>
      </c>
      <c r="D66" s="21">
        <v>27.1</v>
      </c>
      <c r="E66" s="21">
        <v>37.799999999999997</v>
      </c>
      <c r="F66" s="21">
        <v>15.102720000000001</v>
      </c>
      <c r="G66" s="21">
        <v>27.3</v>
      </c>
      <c r="H66" s="21">
        <v>27.98</v>
      </c>
      <c r="I66" s="21">
        <v>27.97</v>
      </c>
      <c r="J66" s="21">
        <v>32.78</v>
      </c>
    </row>
    <row r="67" spans="1:10" x14ac:dyDescent="0.25">
      <c r="A67" s="23">
        <v>1997</v>
      </c>
      <c r="B67" s="40">
        <v>1</v>
      </c>
      <c r="C67" s="35">
        <v>14</v>
      </c>
      <c r="D67" s="21">
        <v>26.8</v>
      </c>
      <c r="E67" s="21">
        <v>32</v>
      </c>
      <c r="F67" s="21">
        <v>19.422720000000002</v>
      </c>
      <c r="G67" s="21">
        <v>27.45</v>
      </c>
      <c r="H67" s="21">
        <v>27.97</v>
      </c>
      <c r="I67" s="21">
        <v>27.68</v>
      </c>
      <c r="J67" s="21">
        <v>34.090000000000003</v>
      </c>
    </row>
    <row r="68" spans="1:10" x14ac:dyDescent="0.25">
      <c r="A68" s="23">
        <v>1997</v>
      </c>
      <c r="B68" s="40">
        <v>2</v>
      </c>
      <c r="C68" s="35">
        <v>6</v>
      </c>
      <c r="D68" s="21">
        <v>26.9</v>
      </c>
      <c r="E68" s="21">
        <v>36.5</v>
      </c>
      <c r="F68" s="21">
        <v>17.539200000000001</v>
      </c>
      <c r="G68" s="21">
        <v>27.52</v>
      </c>
      <c r="H68" s="21">
        <v>27.87</v>
      </c>
      <c r="I68" s="21">
        <v>27.57</v>
      </c>
      <c r="J68" s="21">
        <v>35.21</v>
      </c>
    </row>
    <row r="69" spans="1:10" x14ac:dyDescent="0.25">
      <c r="A69" s="23">
        <v>1997</v>
      </c>
      <c r="B69" s="40">
        <v>3</v>
      </c>
      <c r="C69" s="35">
        <v>1</v>
      </c>
      <c r="D69" s="21">
        <v>26.4</v>
      </c>
      <c r="E69" s="21">
        <v>34.700000000000003</v>
      </c>
      <c r="F69" s="21">
        <v>20.995200000000001</v>
      </c>
      <c r="G69" s="21">
        <v>27.32</v>
      </c>
      <c r="H69" s="21">
        <v>27.61</v>
      </c>
      <c r="I69" s="21">
        <v>27.37</v>
      </c>
      <c r="J69" s="21">
        <v>36</v>
      </c>
    </row>
    <row r="70" spans="1:10" x14ac:dyDescent="0.25">
      <c r="A70" s="23">
        <v>1997</v>
      </c>
      <c r="B70" s="40">
        <v>4</v>
      </c>
      <c r="C70" s="35">
        <v>1</v>
      </c>
      <c r="D70" s="21">
        <v>27.1</v>
      </c>
      <c r="E70" s="21">
        <v>30.2</v>
      </c>
      <c r="F70" s="21">
        <v>20.0016</v>
      </c>
      <c r="G70" s="21">
        <v>27.94</v>
      </c>
      <c r="H70" s="21">
        <v>28.07</v>
      </c>
      <c r="I70" s="21">
        <v>27.15</v>
      </c>
      <c r="J70" s="21">
        <v>35.950000000000003</v>
      </c>
    </row>
    <row r="71" spans="1:10" x14ac:dyDescent="0.25">
      <c r="A71" s="23">
        <v>1997</v>
      </c>
      <c r="B71" s="40">
        <v>5</v>
      </c>
      <c r="C71" s="35">
        <v>295</v>
      </c>
      <c r="D71" s="21">
        <v>27.4</v>
      </c>
      <c r="E71" s="21">
        <v>36</v>
      </c>
      <c r="F71" s="21">
        <v>16.6752</v>
      </c>
      <c r="G71" s="21">
        <v>28.3</v>
      </c>
      <c r="H71" s="21">
        <v>28.83</v>
      </c>
      <c r="I71" s="21">
        <v>28.23</v>
      </c>
      <c r="J71" s="21">
        <v>35.119999999999997</v>
      </c>
    </row>
    <row r="72" spans="1:10" x14ac:dyDescent="0.25">
      <c r="A72" s="23">
        <v>1997</v>
      </c>
      <c r="B72" s="40">
        <v>6</v>
      </c>
      <c r="C72" s="35">
        <v>212</v>
      </c>
      <c r="D72" s="21">
        <v>27.3</v>
      </c>
      <c r="E72" s="21">
        <v>29.7</v>
      </c>
      <c r="F72" s="21">
        <v>16.485120000000002</v>
      </c>
      <c r="G72" s="21">
        <v>28.6</v>
      </c>
      <c r="H72" s="21">
        <v>28.89</v>
      </c>
      <c r="I72" s="21">
        <v>28.57</v>
      </c>
      <c r="J72" s="21">
        <v>34.46</v>
      </c>
    </row>
    <row r="73" spans="1:10" x14ac:dyDescent="0.25">
      <c r="A73" s="23">
        <v>1997</v>
      </c>
      <c r="B73" s="40">
        <v>7</v>
      </c>
      <c r="C73" s="35">
        <v>90</v>
      </c>
      <c r="D73" s="21">
        <v>27.9</v>
      </c>
      <c r="E73" s="21">
        <v>32</v>
      </c>
      <c r="F73" s="21">
        <v>17.96256</v>
      </c>
      <c r="G73" s="21">
        <v>28.89</v>
      </c>
      <c r="H73" s="21">
        <v>29.21</v>
      </c>
      <c r="I73" s="21">
        <v>28.65</v>
      </c>
      <c r="J73" s="21">
        <v>34.74</v>
      </c>
    </row>
    <row r="74" spans="1:10" x14ac:dyDescent="0.25">
      <c r="A74" s="23">
        <v>1997</v>
      </c>
      <c r="B74" s="40">
        <v>8</v>
      </c>
      <c r="C74" s="35">
        <v>83</v>
      </c>
      <c r="D74" s="21">
        <v>27.9</v>
      </c>
      <c r="E74" s="21">
        <v>32.700000000000003</v>
      </c>
      <c r="F74" s="21">
        <v>18.057600000000001</v>
      </c>
      <c r="G74" s="21">
        <v>29</v>
      </c>
      <c r="H74" s="21">
        <v>29.39</v>
      </c>
      <c r="I74" s="21">
        <v>28.44</v>
      </c>
      <c r="J74" s="21">
        <v>34.450000000000003</v>
      </c>
    </row>
    <row r="75" spans="1:10" x14ac:dyDescent="0.25">
      <c r="A75" s="23">
        <v>1997</v>
      </c>
      <c r="B75" s="40">
        <v>9</v>
      </c>
      <c r="C75" s="35">
        <v>127</v>
      </c>
      <c r="D75" s="21">
        <v>27.4</v>
      </c>
      <c r="E75" s="21">
        <v>31.4</v>
      </c>
      <c r="F75" s="21">
        <v>16.536960000000001</v>
      </c>
      <c r="G75" s="21">
        <v>29.03</v>
      </c>
      <c r="H75" s="21">
        <v>29.48</v>
      </c>
      <c r="I75" s="21">
        <v>28.95</v>
      </c>
      <c r="J75" s="21">
        <v>34.85</v>
      </c>
    </row>
    <row r="76" spans="1:10" x14ac:dyDescent="0.25">
      <c r="A76" s="23">
        <v>1997</v>
      </c>
      <c r="B76" s="40">
        <v>10</v>
      </c>
      <c r="C76" s="35">
        <v>270</v>
      </c>
      <c r="D76" s="21">
        <v>27.7</v>
      </c>
      <c r="E76" s="21">
        <v>30.8</v>
      </c>
      <c r="F76" s="21">
        <v>16.502400000000002</v>
      </c>
      <c r="G76" s="21">
        <v>29.05</v>
      </c>
      <c r="H76" s="21">
        <v>29.53</v>
      </c>
      <c r="I76" s="21">
        <v>29.13</v>
      </c>
      <c r="J76" s="21">
        <v>34.770000000000003</v>
      </c>
    </row>
    <row r="77" spans="1:10" x14ac:dyDescent="0.25">
      <c r="A77" s="23">
        <v>1997</v>
      </c>
      <c r="B77" s="40">
        <v>11</v>
      </c>
      <c r="C77" s="35">
        <v>212</v>
      </c>
      <c r="D77" s="21">
        <v>27.2</v>
      </c>
      <c r="E77" s="21">
        <v>29</v>
      </c>
      <c r="F77" s="21">
        <v>14.96448</v>
      </c>
      <c r="G77" s="21">
        <v>28.6</v>
      </c>
      <c r="H77" s="21">
        <v>29.15</v>
      </c>
      <c r="I77" s="21">
        <v>29.01</v>
      </c>
      <c r="J77" s="21">
        <v>34.42</v>
      </c>
    </row>
    <row r="78" spans="1:10" x14ac:dyDescent="0.25">
      <c r="A78" s="23">
        <v>1997</v>
      </c>
      <c r="B78" s="40">
        <v>12</v>
      </c>
      <c r="C78" s="35">
        <v>9</v>
      </c>
      <c r="D78" s="21">
        <v>27.7</v>
      </c>
      <c r="E78" s="21">
        <v>32</v>
      </c>
      <c r="F78" s="21">
        <v>17.487360000000002</v>
      </c>
      <c r="G78" s="21">
        <v>28.42</v>
      </c>
      <c r="H78" s="21">
        <v>28.92</v>
      </c>
      <c r="I78" s="21">
        <v>28.77</v>
      </c>
      <c r="J78" s="21">
        <v>35.14</v>
      </c>
    </row>
    <row r="79" spans="1:10" x14ac:dyDescent="0.25">
      <c r="A79" s="23">
        <v>1998</v>
      </c>
      <c r="B79" s="40">
        <v>1</v>
      </c>
      <c r="C79" s="35">
        <v>2</v>
      </c>
      <c r="D79" s="21">
        <v>27.6</v>
      </c>
      <c r="E79" s="21">
        <v>34.1</v>
      </c>
      <c r="F79" s="21">
        <v>18.930240000000001</v>
      </c>
      <c r="G79" s="21">
        <v>28.17</v>
      </c>
      <c r="H79" s="21">
        <v>28.64</v>
      </c>
      <c r="I79" s="21">
        <v>28.43</v>
      </c>
      <c r="J79" s="21">
        <v>35.880000000000003</v>
      </c>
    </row>
    <row r="80" spans="1:10" x14ac:dyDescent="0.25">
      <c r="A80" s="23">
        <v>1998</v>
      </c>
      <c r="B80" s="40">
        <v>2</v>
      </c>
      <c r="C80" s="35">
        <v>59</v>
      </c>
      <c r="D80" s="21">
        <v>27.4</v>
      </c>
      <c r="E80" s="21">
        <v>30.1</v>
      </c>
      <c r="F80" s="21">
        <v>18.576000000000001</v>
      </c>
      <c r="G80" s="21">
        <v>28.26</v>
      </c>
      <c r="H80" s="21">
        <v>28.6</v>
      </c>
      <c r="I80" s="21">
        <v>27.91</v>
      </c>
      <c r="J80" s="21">
        <v>35.83</v>
      </c>
    </row>
    <row r="81" spans="1:10" x14ac:dyDescent="0.25">
      <c r="A81" s="23">
        <v>1998</v>
      </c>
      <c r="B81" s="40">
        <v>3</v>
      </c>
      <c r="C81" s="35">
        <v>10</v>
      </c>
      <c r="D81" s="21">
        <v>27.5</v>
      </c>
      <c r="E81" s="21">
        <v>33.1</v>
      </c>
      <c r="F81" s="21">
        <v>21.081600000000002</v>
      </c>
      <c r="G81" s="21">
        <v>28.33</v>
      </c>
      <c r="H81" s="21">
        <v>28.65</v>
      </c>
      <c r="I81" s="21">
        <v>28.05</v>
      </c>
      <c r="J81" s="21">
        <v>36.06</v>
      </c>
    </row>
    <row r="82" spans="1:10" x14ac:dyDescent="0.25">
      <c r="A82" s="23">
        <v>1998</v>
      </c>
      <c r="B82" s="40">
        <v>4</v>
      </c>
      <c r="C82" s="35">
        <v>101</v>
      </c>
      <c r="D82" s="21">
        <v>28</v>
      </c>
      <c r="E82" s="21">
        <v>31.1</v>
      </c>
      <c r="F82" s="21">
        <v>19.7424</v>
      </c>
      <c r="G82" s="21">
        <v>28.93</v>
      </c>
      <c r="H82" s="21">
        <v>29.22</v>
      </c>
      <c r="I82" s="21">
        <v>28.35</v>
      </c>
      <c r="J82" s="21">
        <v>36.020000000000003</v>
      </c>
    </row>
    <row r="83" spans="1:10" x14ac:dyDescent="0.25">
      <c r="A83" s="23">
        <v>1998</v>
      </c>
      <c r="B83" s="40">
        <v>5</v>
      </c>
      <c r="C83" s="35">
        <v>170</v>
      </c>
      <c r="D83" s="21">
        <v>28</v>
      </c>
      <c r="E83" s="21">
        <v>31.3</v>
      </c>
      <c r="F83" s="21">
        <v>16.69248</v>
      </c>
      <c r="G83" s="21">
        <v>29.06</v>
      </c>
      <c r="H83" s="21">
        <v>29.26</v>
      </c>
      <c r="I83" s="21">
        <v>27.98</v>
      </c>
      <c r="J83" s="21">
        <v>35.29</v>
      </c>
    </row>
    <row r="84" spans="1:10" x14ac:dyDescent="0.25">
      <c r="A84" s="23">
        <v>1998</v>
      </c>
      <c r="B84" s="40">
        <v>6</v>
      </c>
      <c r="H84" s="21">
        <v>29.42</v>
      </c>
    </row>
    <row r="85" spans="1:10" x14ac:dyDescent="0.25">
      <c r="A85" s="23">
        <v>1998</v>
      </c>
      <c r="B85" s="40">
        <v>7</v>
      </c>
      <c r="H85" s="21">
        <v>29.19</v>
      </c>
    </row>
    <row r="86" spans="1:10" x14ac:dyDescent="0.25">
      <c r="A86" s="23">
        <v>1998</v>
      </c>
      <c r="B86" s="40">
        <v>8</v>
      </c>
      <c r="H86" s="21">
        <v>29.27</v>
      </c>
    </row>
    <row r="87" spans="1:10" x14ac:dyDescent="0.25">
      <c r="A87" s="23">
        <v>1998</v>
      </c>
      <c r="B87" s="40">
        <v>9</v>
      </c>
      <c r="H87" s="21">
        <v>29.71</v>
      </c>
    </row>
    <row r="88" spans="1:10" x14ac:dyDescent="0.25">
      <c r="A88" s="23">
        <v>1998</v>
      </c>
      <c r="B88" s="40">
        <v>10</v>
      </c>
      <c r="H88" s="21">
        <v>29.59</v>
      </c>
    </row>
    <row r="89" spans="1:10" x14ac:dyDescent="0.25">
      <c r="A89" s="23">
        <v>1998</v>
      </c>
      <c r="B89" s="40">
        <v>11</v>
      </c>
      <c r="H89" s="21">
        <v>29.19</v>
      </c>
    </row>
    <row r="90" spans="1:10" x14ac:dyDescent="0.25">
      <c r="A90" s="23">
        <v>1998</v>
      </c>
      <c r="B90" s="40">
        <v>12</v>
      </c>
      <c r="H90" s="21">
        <v>28.55</v>
      </c>
    </row>
    <row r="91" spans="1:10" x14ac:dyDescent="0.25">
      <c r="A91" s="23">
        <v>1999</v>
      </c>
      <c r="B91" s="40">
        <v>1</v>
      </c>
      <c r="H91" s="21">
        <v>28.23</v>
      </c>
    </row>
    <row r="92" spans="1:10" x14ac:dyDescent="0.25">
      <c r="A92" s="23">
        <v>1999</v>
      </c>
      <c r="B92" s="40">
        <v>2</v>
      </c>
      <c r="H92" s="21">
        <v>27.76</v>
      </c>
    </row>
    <row r="93" spans="1:10" x14ac:dyDescent="0.25">
      <c r="A93" s="23">
        <v>1999</v>
      </c>
      <c r="B93" s="40">
        <v>3</v>
      </c>
      <c r="H93" s="21">
        <v>27.95</v>
      </c>
    </row>
    <row r="94" spans="1:10" x14ac:dyDescent="0.25">
      <c r="A94" s="23">
        <v>1999</v>
      </c>
      <c r="B94" s="40">
        <v>4</v>
      </c>
      <c r="H94" s="21">
        <v>28.56</v>
      </c>
    </row>
    <row r="95" spans="1:10" x14ac:dyDescent="0.25">
      <c r="A95" s="23">
        <v>1999</v>
      </c>
      <c r="B95" s="40">
        <v>5</v>
      </c>
      <c r="H95" s="21">
        <v>28.99</v>
      </c>
    </row>
    <row r="96" spans="1:10" x14ac:dyDescent="0.25">
      <c r="A96" s="23">
        <v>1999</v>
      </c>
      <c r="B96" s="40">
        <v>6</v>
      </c>
      <c r="H96" s="21">
        <v>29.08</v>
      </c>
    </row>
    <row r="97" spans="1:8" x14ac:dyDescent="0.25">
      <c r="A97" s="23">
        <v>1999</v>
      </c>
      <c r="B97" s="40">
        <v>7</v>
      </c>
      <c r="H97" s="21">
        <v>28.96</v>
      </c>
    </row>
    <row r="98" spans="1:8" x14ac:dyDescent="0.25">
      <c r="A98" s="23">
        <v>1999</v>
      </c>
      <c r="B98" s="40">
        <v>8</v>
      </c>
      <c r="H98" s="21">
        <v>28.66</v>
      </c>
    </row>
    <row r="99" spans="1:8" x14ac:dyDescent="0.25">
      <c r="A99" s="23">
        <v>1999</v>
      </c>
      <c r="B99" s="40">
        <v>9</v>
      </c>
      <c r="H99" s="21">
        <v>29.17</v>
      </c>
    </row>
    <row r="100" spans="1:8" x14ac:dyDescent="0.25">
      <c r="A100" s="23">
        <v>1999</v>
      </c>
      <c r="B100" s="40">
        <v>10</v>
      </c>
      <c r="H100" s="21">
        <v>29.13</v>
      </c>
    </row>
    <row r="101" spans="1:8" x14ac:dyDescent="0.25">
      <c r="A101" s="41"/>
      <c r="B101" s="42"/>
    </row>
    <row r="102" spans="1:8" x14ac:dyDescent="0.25">
      <c r="A102" s="41"/>
      <c r="B102" s="42"/>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38"/>
  <sheetViews>
    <sheetView zoomScale="75" zoomScaleNormal="75" workbookViewId="0">
      <pane ySplit="2" topLeftCell="A3" activePane="bottomLeft" state="frozen"/>
      <selection pane="bottomLeft" sqref="A1:A1048576"/>
    </sheetView>
  </sheetViews>
  <sheetFormatPr defaultRowHeight="15" x14ac:dyDescent="0.25"/>
  <cols>
    <col min="1" max="1" width="10" style="23" bestFit="1" customWidth="1"/>
    <col min="2" max="2" width="7.28515625" bestFit="1" customWidth="1"/>
    <col min="3" max="3" width="6.7109375" style="21" bestFit="1" customWidth="1"/>
    <col min="4" max="4" width="7.28515625" style="21" bestFit="1" customWidth="1"/>
    <col min="5" max="5" width="10.28515625" style="21" bestFit="1" customWidth="1"/>
    <col min="6" max="6" width="7.5703125" style="21" bestFit="1" customWidth="1"/>
    <col min="7" max="7" width="6.42578125" style="21" bestFit="1" customWidth="1"/>
    <col min="8" max="8" width="7.28515625" style="21" bestFit="1" customWidth="1"/>
    <col min="9" max="10" width="8.28515625" style="21" bestFit="1" customWidth="1"/>
  </cols>
  <sheetData>
    <row r="1" spans="1:10" s="23" customFormat="1" x14ac:dyDescent="0.25">
      <c r="A1" s="23" t="s">
        <v>62</v>
      </c>
      <c r="B1" s="23" t="s">
        <v>48</v>
      </c>
      <c r="C1" s="33" t="s">
        <v>2999</v>
      </c>
      <c r="D1" s="33" t="s">
        <v>3000</v>
      </c>
      <c r="E1" s="33" t="s">
        <v>3000</v>
      </c>
      <c r="F1" s="33" t="s">
        <v>3000</v>
      </c>
      <c r="G1" s="33" t="s">
        <v>3004</v>
      </c>
      <c r="H1" s="33" t="s">
        <v>41</v>
      </c>
      <c r="I1" s="33" t="s">
        <v>41</v>
      </c>
      <c r="J1" s="33" t="s">
        <v>41</v>
      </c>
    </row>
    <row r="2" spans="1:10" s="23" customFormat="1" x14ac:dyDescent="0.25">
      <c r="C2" s="33" t="s">
        <v>47</v>
      </c>
      <c r="D2" s="33" t="s">
        <v>3001</v>
      </c>
      <c r="E2" s="33" t="s">
        <v>3002</v>
      </c>
      <c r="F2" s="33" t="s">
        <v>3003</v>
      </c>
      <c r="G2" s="33" t="s">
        <v>3005</v>
      </c>
      <c r="H2" s="33" t="s">
        <v>42</v>
      </c>
      <c r="I2" s="33" t="s">
        <v>43</v>
      </c>
      <c r="J2" s="33" t="s">
        <v>44</v>
      </c>
    </row>
    <row r="3" spans="1:10" x14ac:dyDescent="0.25">
      <c r="A3" s="23" t="s">
        <v>63</v>
      </c>
      <c r="B3">
        <v>13</v>
      </c>
    </row>
    <row r="4" spans="1:10" x14ac:dyDescent="0.25">
      <c r="A4" s="23" t="s">
        <v>64</v>
      </c>
      <c r="B4">
        <v>0</v>
      </c>
      <c r="C4" s="21">
        <v>27.2</v>
      </c>
      <c r="G4" s="21">
        <v>10.488960000000001</v>
      </c>
      <c r="H4" s="21">
        <v>29.7</v>
      </c>
    </row>
    <row r="5" spans="1:10" x14ac:dyDescent="0.25">
      <c r="A5" s="23" t="s">
        <v>65</v>
      </c>
      <c r="B5">
        <v>0</v>
      </c>
      <c r="C5" s="21">
        <v>28.3</v>
      </c>
      <c r="G5" s="21">
        <v>22.308479999999999</v>
      </c>
    </row>
    <row r="6" spans="1:10" x14ac:dyDescent="0.25">
      <c r="A6" s="23" t="s">
        <v>66</v>
      </c>
      <c r="B6">
        <v>2</v>
      </c>
      <c r="C6" s="21">
        <v>28.5</v>
      </c>
      <c r="G6" s="21">
        <v>20.88288</v>
      </c>
    </row>
    <row r="7" spans="1:10" x14ac:dyDescent="0.25">
      <c r="A7" s="23" t="s">
        <v>67</v>
      </c>
      <c r="B7">
        <v>15</v>
      </c>
      <c r="C7" s="21">
        <v>25.8</v>
      </c>
      <c r="G7" s="21">
        <v>0.65664</v>
      </c>
    </row>
    <row r="8" spans="1:10" x14ac:dyDescent="0.25">
      <c r="A8" s="23" t="s">
        <v>68</v>
      </c>
      <c r="B8">
        <v>1</v>
      </c>
      <c r="C8" s="21">
        <v>27</v>
      </c>
      <c r="G8" s="21">
        <v>11.59488</v>
      </c>
    </row>
    <row r="9" spans="1:10" x14ac:dyDescent="0.25">
      <c r="A9" s="23" t="s">
        <v>69</v>
      </c>
      <c r="B9">
        <v>15</v>
      </c>
      <c r="C9" s="21">
        <v>26.8</v>
      </c>
      <c r="G9" s="21">
        <v>7.1107199999999997</v>
      </c>
    </row>
    <row r="10" spans="1:10" x14ac:dyDescent="0.25">
      <c r="A10" s="23" t="s">
        <v>70</v>
      </c>
      <c r="B10">
        <v>21</v>
      </c>
      <c r="C10" s="21">
        <v>26.8</v>
      </c>
      <c r="G10" s="21">
        <v>13.23648</v>
      </c>
    </row>
    <row r="11" spans="1:10" x14ac:dyDescent="0.25">
      <c r="A11" s="23" t="s">
        <v>71</v>
      </c>
      <c r="B11">
        <v>4</v>
      </c>
      <c r="C11" s="21">
        <v>27.5</v>
      </c>
      <c r="G11" s="21">
        <v>21.323520000000002</v>
      </c>
    </row>
    <row r="12" spans="1:10" x14ac:dyDescent="0.25">
      <c r="A12" s="23" t="s">
        <v>72</v>
      </c>
      <c r="B12">
        <v>3</v>
      </c>
      <c r="C12" s="21">
        <v>27.4</v>
      </c>
      <c r="G12" s="21">
        <v>18.040320000000001</v>
      </c>
    </row>
    <row r="13" spans="1:10" x14ac:dyDescent="0.25">
      <c r="A13" s="23" t="s">
        <v>73</v>
      </c>
      <c r="B13">
        <v>0</v>
      </c>
      <c r="C13" s="21">
        <v>27.8</v>
      </c>
      <c r="G13" s="21">
        <v>20.226240000000001</v>
      </c>
    </row>
    <row r="14" spans="1:10" x14ac:dyDescent="0.25">
      <c r="A14" s="23" t="s">
        <v>74</v>
      </c>
      <c r="B14">
        <v>0</v>
      </c>
      <c r="C14" s="21">
        <v>28.1</v>
      </c>
      <c r="G14" s="21">
        <v>19.785600000000002</v>
      </c>
    </row>
    <row r="15" spans="1:10" x14ac:dyDescent="0.25">
      <c r="A15" s="23" t="s">
        <v>75</v>
      </c>
      <c r="B15">
        <v>2</v>
      </c>
      <c r="C15" s="21">
        <v>28.7</v>
      </c>
      <c r="G15" s="21">
        <v>20.23488</v>
      </c>
    </row>
    <row r="16" spans="1:10" x14ac:dyDescent="0.25">
      <c r="A16" s="23" t="s">
        <v>76</v>
      </c>
      <c r="B16">
        <v>0</v>
      </c>
      <c r="C16" s="21">
        <v>28.7</v>
      </c>
      <c r="G16" s="21">
        <v>22.41216</v>
      </c>
    </row>
    <row r="17" spans="1:8" x14ac:dyDescent="0.25">
      <c r="A17" s="23" t="s">
        <v>77</v>
      </c>
      <c r="B17">
        <v>9</v>
      </c>
      <c r="C17" s="21">
        <v>28.2</v>
      </c>
      <c r="G17" s="21">
        <v>25.254720000000002</v>
      </c>
    </row>
    <row r="18" spans="1:8" x14ac:dyDescent="0.25">
      <c r="A18" s="23" t="s">
        <v>78</v>
      </c>
      <c r="B18">
        <v>6</v>
      </c>
      <c r="C18" s="21">
        <v>27.7</v>
      </c>
      <c r="G18" s="21">
        <v>17.82432</v>
      </c>
    </row>
    <row r="19" spans="1:8" x14ac:dyDescent="0.25">
      <c r="A19" s="23" t="s">
        <v>79</v>
      </c>
      <c r="B19">
        <v>0</v>
      </c>
      <c r="C19" s="21">
        <v>27.8</v>
      </c>
      <c r="G19" s="21">
        <v>21.418560000000003</v>
      </c>
    </row>
    <row r="20" spans="1:8" x14ac:dyDescent="0.25">
      <c r="A20" s="23" t="s">
        <v>80</v>
      </c>
      <c r="B20">
        <v>0</v>
      </c>
      <c r="C20" s="21">
        <v>27.9</v>
      </c>
      <c r="G20" s="21">
        <v>22.749120000000001</v>
      </c>
      <c r="H20" s="21">
        <v>29.6</v>
      </c>
    </row>
    <row r="21" spans="1:8" x14ac:dyDescent="0.25">
      <c r="A21" s="23" t="s">
        <v>81</v>
      </c>
      <c r="B21">
        <v>0</v>
      </c>
      <c r="C21" s="21">
        <v>28.3</v>
      </c>
      <c r="G21" s="21">
        <v>22.740480000000002</v>
      </c>
      <c r="H21" s="21">
        <v>29.4</v>
      </c>
    </row>
    <row r="22" spans="1:8" x14ac:dyDescent="0.25">
      <c r="A22" s="23" t="s">
        <v>82</v>
      </c>
      <c r="B22">
        <v>0</v>
      </c>
      <c r="C22" s="21">
        <v>29</v>
      </c>
      <c r="G22" s="21">
        <v>24.373440000000002</v>
      </c>
      <c r="H22" s="21">
        <v>29.6</v>
      </c>
    </row>
    <row r="23" spans="1:8" x14ac:dyDescent="0.25">
      <c r="A23" s="23" t="s">
        <v>83</v>
      </c>
      <c r="B23">
        <v>14</v>
      </c>
      <c r="C23" s="21">
        <v>27.7</v>
      </c>
      <c r="G23" s="21">
        <v>13.340160000000001</v>
      </c>
      <c r="H23" s="21">
        <v>29.6</v>
      </c>
    </row>
    <row r="24" spans="1:8" x14ac:dyDescent="0.25">
      <c r="A24" s="23" t="s">
        <v>84</v>
      </c>
      <c r="B24">
        <v>0</v>
      </c>
      <c r="C24" s="21">
        <v>28.2</v>
      </c>
      <c r="G24" s="21">
        <v>22.083840000000002</v>
      </c>
      <c r="H24" s="21">
        <v>29.5</v>
      </c>
    </row>
    <row r="25" spans="1:8" x14ac:dyDescent="0.25">
      <c r="A25" s="23" t="s">
        <v>85</v>
      </c>
      <c r="B25">
        <v>6</v>
      </c>
      <c r="C25" s="21">
        <v>27.6</v>
      </c>
      <c r="G25" s="21">
        <v>15.52608</v>
      </c>
      <c r="H25" s="21">
        <v>29.5</v>
      </c>
    </row>
    <row r="26" spans="1:8" x14ac:dyDescent="0.25">
      <c r="A26" s="23" t="s">
        <v>86</v>
      </c>
      <c r="B26">
        <v>14</v>
      </c>
      <c r="C26" s="21">
        <v>28.8</v>
      </c>
      <c r="G26" s="21">
        <v>21.867840000000001</v>
      </c>
      <c r="H26" s="21">
        <v>29.9</v>
      </c>
    </row>
    <row r="27" spans="1:8" x14ac:dyDescent="0.25">
      <c r="A27" s="23" t="s">
        <v>87</v>
      </c>
      <c r="B27">
        <v>24</v>
      </c>
      <c r="C27" s="21">
        <v>26.3</v>
      </c>
      <c r="G27" s="21">
        <v>11.7072</v>
      </c>
      <c r="H27" s="21">
        <v>29.3</v>
      </c>
    </row>
    <row r="28" spans="1:8" x14ac:dyDescent="0.25">
      <c r="A28" s="23" t="s">
        <v>88</v>
      </c>
      <c r="B28">
        <v>1</v>
      </c>
      <c r="C28" s="21">
        <v>27.4</v>
      </c>
      <c r="G28" s="21">
        <v>14.541120000000001</v>
      </c>
      <c r="H28" s="21">
        <v>29.3</v>
      </c>
    </row>
    <row r="29" spans="1:8" x14ac:dyDescent="0.25">
      <c r="A29" s="23" t="s">
        <v>89</v>
      </c>
      <c r="B29">
        <v>0</v>
      </c>
      <c r="C29" s="21">
        <v>29.2</v>
      </c>
      <c r="G29" s="21">
        <v>24.494400000000002</v>
      </c>
      <c r="H29" s="21">
        <v>29.8</v>
      </c>
    </row>
    <row r="30" spans="1:8" x14ac:dyDescent="0.25">
      <c r="A30" s="23" t="s">
        <v>90</v>
      </c>
      <c r="B30">
        <v>0</v>
      </c>
      <c r="C30" s="21">
        <v>29.7</v>
      </c>
      <c r="G30" s="21">
        <v>20.554560000000002</v>
      </c>
      <c r="H30" s="21">
        <v>29.9</v>
      </c>
    </row>
    <row r="31" spans="1:8" x14ac:dyDescent="0.25">
      <c r="A31" s="23" t="s">
        <v>91</v>
      </c>
      <c r="B31">
        <v>0</v>
      </c>
      <c r="C31" s="21">
        <v>30.1</v>
      </c>
      <c r="G31" s="21">
        <v>22.083840000000002</v>
      </c>
      <c r="H31" s="21">
        <v>30.1</v>
      </c>
    </row>
    <row r="32" spans="1:8" x14ac:dyDescent="0.25">
      <c r="A32" s="23" t="s">
        <v>92</v>
      </c>
      <c r="B32">
        <v>0</v>
      </c>
      <c r="C32" s="21">
        <v>29.5</v>
      </c>
      <c r="G32" s="21">
        <v>21.202560000000002</v>
      </c>
      <c r="H32" s="21">
        <v>30</v>
      </c>
    </row>
    <row r="33" spans="1:8" x14ac:dyDescent="0.25">
      <c r="A33" s="23" t="s">
        <v>93</v>
      </c>
      <c r="B33">
        <v>46</v>
      </c>
      <c r="C33" s="21">
        <v>27.6</v>
      </c>
      <c r="G33" s="21">
        <v>9.6249600000000015</v>
      </c>
      <c r="H33" s="21">
        <v>29.4</v>
      </c>
    </row>
    <row r="34" spans="1:8" x14ac:dyDescent="0.25">
      <c r="A34" s="23" t="s">
        <v>94</v>
      </c>
      <c r="B34">
        <v>0</v>
      </c>
      <c r="C34" s="21">
        <v>27.3</v>
      </c>
      <c r="G34" s="21">
        <v>15.197760000000001</v>
      </c>
      <c r="H34" s="21">
        <v>29.3</v>
      </c>
    </row>
    <row r="35" spans="1:8" x14ac:dyDescent="0.25">
      <c r="A35" s="23" t="s">
        <v>95</v>
      </c>
      <c r="B35">
        <v>9</v>
      </c>
      <c r="C35" s="21">
        <v>26</v>
      </c>
      <c r="G35" s="21">
        <v>10.281600000000001</v>
      </c>
      <c r="H35" s="21">
        <v>29</v>
      </c>
    </row>
    <row r="36" spans="1:8" x14ac:dyDescent="0.25">
      <c r="A36" s="23" t="s">
        <v>96</v>
      </c>
      <c r="B36">
        <v>0</v>
      </c>
      <c r="C36" s="21">
        <v>27.6</v>
      </c>
      <c r="G36" s="21">
        <v>19.465920000000001</v>
      </c>
      <c r="H36" s="21">
        <v>29.2</v>
      </c>
    </row>
    <row r="37" spans="1:8" x14ac:dyDescent="0.25">
      <c r="A37" s="23" t="s">
        <v>97</v>
      </c>
      <c r="B37">
        <v>0</v>
      </c>
      <c r="C37" s="21">
        <v>28.4</v>
      </c>
      <c r="G37" s="21">
        <v>17.72064</v>
      </c>
      <c r="H37" s="21">
        <v>29.3</v>
      </c>
    </row>
    <row r="38" spans="1:8" x14ac:dyDescent="0.25">
      <c r="A38" s="23" t="s">
        <v>98</v>
      </c>
      <c r="B38">
        <v>24</v>
      </c>
      <c r="C38" s="21">
        <v>27</v>
      </c>
      <c r="G38" s="21">
        <v>12.24288</v>
      </c>
      <c r="H38" s="21">
        <v>29.2</v>
      </c>
    </row>
    <row r="39" spans="1:8" x14ac:dyDescent="0.25">
      <c r="A39" s="23" t="s">
        <v>99</v>
      </c>
      <c r="B39">
        <v>5</v>
      </c>
      <c r="C39" s="21">
        <v>26.6</v>
      </c>
      <c r="G39" s="21">
        <v>14.757120000000002</v>
      </c>
      <c r="H39" s="21">
        <v>29</v>
      </c>
    </row>
    <row r="40" spans="1:8" x14ac:dyDescent="0.25">
      <c r="A40" s="23" t="s">
        <v>100</v>
      </c>
      <c r="B40">
        <v>0</v>
      </c>
      <c r="C40" s="21">
        <v>27.6</v>
      </c>
      <c r="G40" s="21">
        <v>17.59104</v>
      </c>
      <c r="H40" s="21">
        <v>29</v>
      </c>
    </row>
    <row r="41" spans="1:8" x14ac:dyDescent="0.25">
      <c r="A41" s="23" t="s">
        <v>101</v>
      </c>
      <c r="B41">
        <v>29</v>
      </c>
      <c r="C41" s="21">
        <v>25.7</v>
      </c>
      <c r="G41" s="21">
        <v>1.7107200000000002</v>
      </c>
      <c r="H41" s="21">
        <v>28.5</v>
      </c>
    </row>
    <row r="42" spans="1:8" x14ac:dyDescent="0.25">
      <c r="A42" s="23" t="s">
        <v>102</v>
      </c>
      <c r="B42">
        <v>0</v>
      </c>
      <c r="C42" s="21">
        <v>26.6</v>
      </c>
      <c r="G42" s="21">
        <v>7.8624000000000001</v>
      </c>
      <c r="H42" s="21">
        <v>28.1</v>
      </c>
    </row>
    <row r="43" spans="1:8" x14ac:dyDescent="0.25">
      <c r="A43" s="23" t="s">
        <v>103</v>
      </c>
      <c r="B43">
        <v>3</v>
      </c>
      <c r="C43" s="21">
        <v>27.2</v>
      </c>
      <c r="G43" s="21">
        <v>12.3552</v>
      </c>
      <c r="H43" s="21">
        <v>28.4</v>
      </c>
    </row>
    <row r="44" spans="1:8" x14ac:dyDescent="0.25">
      <c r="A44" s="23" t="s">
        <v>104</v>
      </c>
      <c r="B44">
        <v>2</v>
      </c>
      <c r="C44" s="21">
        <v>28.1</v>
      </c>
      <c r="G44" s="21">
        <v>19.785600000000002</v>
      </c>
      <c r="H44" s="21">
        <v>28.8</v>
      </c>
    </row>
    <row r="45" spans="1:8" x14ac:dyDescent="0.25">
      <c r="A45" s="23" t="s">
        <v>105</v>
      </c>
      <c r="B45">
        <v>4</v>
      </c>
      <c r="C45" s="21">
        <v>28.8</v>
      </c>
      <c r="G45" s="21">
        <v>22.403520000000004</v>
      </c>
      <c r="H45" s="21">
        <v>29</v>
      </c>
    </row>
    <row r="46" spans="1:8" x14ac:dyDescent="0.25">
      <c r="A46" s="23" t="s">
        <v>106</v>
      </c>
      <c r="B46">
        <v>0</v>
      </c>
      <c r="C46" s="21">
        <v>29.4</v>
      </c>
      <c r="G46" s="21">
        <v>21.211200000000002</v>
      </c>
      <c r="H46" s="21">
        <v>28.9</v>
      </c>
    </row>
    <row r="47" spans="1:8" x14ac:dyDescent="0.25">
      <c r="A47" s="23" t="s">
        <v>107</v>
      </c>
      <c r="B47">
        <v>0</v>
      </c>
      <c r="C47" s="21">
        <v>28.7</v>
      </c>
      <c r="G47" s="21">
        <v>18.040320000000001</v>
      </c>
      <c r="H47" s="21">
        <v>28.9</v>
      </c>
    </row>
    <row r="48" spans="1:8" x14ac:dyDescent="0.25">
      <c r="A48" s="23" t="s">
        <v>108</v>
      </c>
      <c r="B48">
        <v>0</v>
      </c>
      <c r="C48" s="21">
        <v>28.7</v>
      </c>
      <c r="G48" s="21">
        <v>21.876480000000001</v>
      </c>
      <c r="H48" s="21">
        <v>29.1</v>
      </c>
    </row>
    <row r="49" spans="1:8" x14ac:dyDescent="0.25">
      <c r="A49" s="23" t="s">
        <v>109</v>
      </c>
      <c r="B49">
        <v>8</v>
      </c>
      <c r="C49" s="21">
        <v>25.8</v>
      </c>
      <c r="G49" s="21">
        <v>9.0806400000000007</v>
      </c>
      <c r="H49" s="21">
        <v>28.4</v>
      </c>
    </row>
    <row r="50" spans="1:8" x14ac:dyDescent="0.25">
      <c r="A50" s="23" t="s">
        <v>110</v>
      </c>
      <c r="B50">
        <v>2</v>
      </c>
      <c r="C50" s="21">
        <v>26.5</v>
      </c>
      <c r="G50" s="21">
        <v>11.810879999999999</v>
      </c>
      <c r="H50" s="21">
        <v>28.3</v>
      </c>
    </row>
    <row r="51" spans="1:8" x14ac:dyDescent="0.25">
      <c r="A51" s="23" t="s">
        <v>111</v>
      </c>
      <c r="B51">
        <v>2</v>
      </c>
      <c r="C51" s="21">
        <v>27.5</v>
      </c>
      <c r="G51" s="21">
        <v>15.318720000000003</v>
      </c>
      <c r="H51" s="21">
        <v>28.4</v>
      </c>
    </row>
    <row r="52" spans="1:8" x14ac:dyDescent="0.25">
      <c r="A52" s="23" t="s">
        <v>112</v>
      </c>
      <c r="B52">
        <v>8</v>
      </c>
      <c r="C52" s="21">
        <v>27.3</v>
      </c>
      <c r="G52" s="21">
        <v>5.6851200000000004</v>
      </c>
      <c r="H52" s="21">
        <v>28.1</v>
      </c>
    </row>
    <row r="53" spans="1:8" x14ac:dyDescent="0.25">
      <c r="A53" s="23" t="s">
        <v>113</v>
      </c>
      <c r="B53">
        <v>3</v>
      </c>
      <c r="C53" s="21">
        <v>28.8</v>
      </c>
      <c r="G53" s="21">
        <v>21.427200000000003</v>
      </c>
      <c r="H53" s="21">
        <v>28.4</v>
      </c>
    </row>
    <row r="54" spans="1:8" x14ac:dyDescent="0.25">
      <c r="A54" s="23" t="s">
        <v>114</v>
      </c>
      <c r="B54">
        <v>2</v>
      </c>
      <c r="C54" s="21">
        <v>28.7</v>
      </c>
      <c r="G54" s="21">
        <v>21.211200000000002</v>
      </c>
      <c r="H54" s="21">
        <v>28.4</v>
      </c>
    </row>
    <row r="55" spans="1:8" x14ac:dyDescent="0.25">
      <c r="A55" s="23" t="s">
        <v>115</v>
      </c>
      <c r="B55">
        <v>0</v>
      </c>
      <c r="C55" s="21">
        <v>28.9</v>
      </c>
      <c r="G55" s="21">
        <v>21.867840000000001</v>
      </c>
      <c r="H55" s="21">
        <v>28.5</v>
      </c>
    </row>
    <row r="56" spans="1:8" x14ac:dyDescent="0.25">
      <c r="A56" s="23" t="s">
        <v>116</v>
      </c>
      <c r="B56">
        <v>3</v>
      </c>
      <c r="C56" s="21">
        <v>28.5</v>
      </c>
      <c r="G56" s="21">
        <v>20.666879999999999</v>
      </c>
      <c r="H56" s="21">
        <v>28.6</v>
      </c>
    </row>
    <row r="57" spans="1:8" x14ac:dyDescent="0.25">
      <c r="A57" s="23" t="s">
        <v>117</v>
      </c>
      <c r="B57">
        <v>1</v>
      </c>
      <c r="C57" s="21">
        <v>27.6</v>
      </c>
      <c r="G57" s="21">
        <v>18.264960000000002</v>
      </c>
      <c r="H57" s="21">
        <v>28.5</v>
      </c>
    </row>
    <row r="58" spans="1:8" x14ac:dyDescent="0.25">
      <c r="A58" s="23" t="s">
        <v>118</v>
      </c>
      <c r="B58">
        <v>2</v>
      </c>
      <c r="C58" s="21">
        <v>28.6</v>
      </c>
      <c r="G58" s="21">
        <v>20.217600000000001</v>
      </c>
      <c r="H58" s="21">
        <v>28.4</v>
      </c>
    </row>
    <row r="59" spans="1:8" x14ac:dyDescent="0.25">
      <c r="A59" s="23" t="s">
        <v>119</v>
      </c>
      <c r="B59">
        <v>0</v>
      </c>
      <c r="C59" s="21">
        <v>28.9</v>
      </c>
      <c r="G59" s="21">
        <v>19.569600000000001</v>
      </c>
      <c r="H59" s="21">
        <v>28.6</v>
      </c>
    </row>
    <row r="60" spans="1:8" x14ac:dyDescent="0.25">
      <c r="A60" s="23" t="s">
        <v>120</v>
      </c>
      <c r="B60">
        <v>0</v>
      </c>
      <c r="C60" s="21">
        <v>28.3</v>
      </c>
      <c r="G60" s="21">
        <v>12.3552</v>
      </c>
      <c r="H60" s="21">
        <v>28.4</v>
      </c>
    </row>
    <row r="61" spans="1:8" x14ac:dyDescent="0.25">
      <c r="A61" s="23" t="s">
        <v>121</v>
      </c>
      <c r="B61">
        <v>45</v>
      </c>
      <c r="C61" s="21">
        <v>27.1</v>
      </c>
      <c r="G61" s="21">
        <v>9.1843199999999996</v>
      </c>
      <c r="H61" s="21">
        <v>28.2</v>
      </c>
    </row>
    <row r="62" spans="1:8" x14ac:dyDescent="0.25">
      <c r="A62" s="23" t="s">
        <v>122</v>
      </c>
      <c r="B62">
        <v>18</v>
      </c>
      <c r="C62" s="21">
        <v>26.6</v>
      </c>
      <c r="G62" s="21">
        <v>8.9683200000000003</v>
      </c>
      <c r="H62" s="21">
        <v>28.1</v>
      </c>
    </row>
    <row r="63" spans="1:8" x14ac:dyDescent="0.25">
      <c r="A63" s="23" t="s">
        <v>123</v>
      </c>
      <c r="B63">
        <v>17</v>
      </c>
      <c r="C63" s="21">
        <v>27.6</v>
      </c>
      <c r="G63" s="21">
        <v>10.385280000000002</v>
      </c>
      <c r="H63" s="21">
        <v>28.1</v>
      </c>
    </row>
    <row r="64" spans="1:8" x14ac:dyDescent="0.25">
      <c r="A64" s="23" t="s">
        <v>124</v>
      </c>
      <c r="B64">
        <v>4</v>
      </c>
      <c r="C64" s="21">
        <v>27.6</v>
      </c>
      <c r="G64" s="21">
        <v>5.4691200000000002</v>
      </c>
      <c r="H64" s="21">
        <v>28.3</v>
      </c>
    </row>
    <row r="65" spans="1:8" x14ac:dyDescent="0.25">
      <c r="A65" s="23" t="s">
        <v>125</v>
      </c>
      <c r="B65">
        <v>13</v>
      </c>
      <c r="C65" s="21">
        <v>27.2</v>
      </c>
      <c r="G65" s="21">
        <v>5.1408000000000005</v>
      </c>
      <c r="H65" s="21">
        <v>28</v>
      </c>
    </row>
    <row r="66" spans="1:8" x14ac:dyDescent="0.25">
      <c r="A66" s="23" t="s">
        <v>126</v>
      </c>
      <c r="B66">
        <v>20</v>
      </c>
      <c r="C66" s="21">
        <v>27.1</v>
      </c>
      <c r="G66" s="21">
        <v>15.8544</v>
      </c>
      <c r="H66" s="21">
        <v>28.2</v>
      </c>
    </row>
    <row r="67" spans="1:8" x14ac:dyDescent="0.25">
      <c r="A67" s="23" t="s">
        <v>127</v>
      </c>
      <c r="B67">
        <v>0</v>
      </c>
      <c r="C67" s="21">
        <v>27.3</v>
      </c>
      <c r="G67" s="21">
        <v>16.2864</v>
      </c>
      <c r="H67" s="21">
        <v>28.1</v>
      </c>
    </row>
    <row r="68" spans="1:8" x14ac:dyDescent="0.25">
      <c r="A68" s="23" t="s">
        <v>128</v>
      </c>
      <c r="B68">
        <v>3</v>
      </c>
      <c r="C68" s="21">
        <v>26.8</v>
      </c>
      <c r="G68" s="21">
        <v>12.02688</v>
      </c>
      <c r="H68" s="21">
        <v>28.1</v>
      </c>
    </row>
    <row r="69" spans="1:8" x14ac:dyDescent="0.25">
      <c r="A69" s="23" t="s">
        <v>129</v>
      </c>
      <c r="B69">
        <v>0</v>
      </c>
      <c r="C69" s="21">
        <v>27.8</v>
      </c>
      <c r="G69" s="21">
        <v>15.422400000000001</v>
      </c>
      <c r="H69" s="21">
        <v>28.3</v>
      </c>
    </row>
    <row r="70" spans="1:8" x14ac:dyDescent="0.25">
      <c r="A70" s="23" t="s">
        <v>130</v>
      </c>
      <c r="B70">
        <v>5</v>
      </c>
      <c r="C70" s="21">
        <v>28.3</v>
      </c>
      <c r="G70" s="21">
        <v>14.765760000000002</v>
      </c>
      <c r="H70" s="21">
        <v>28.4</v>
      </c>
    </row>
    <row r="71" spans="1:8" x14ac:dyDescent="0.25">
      <c r="A71" s="23" t="s">
        <v>131</v>
      </c>
      <c r="B71">
        <v>12</v>
      </c>
      <c r="C71" s="21">
        <v>27.2</v>
      </c>
      <c r="G71" s="21">
        <v>4.7001600000000003</v>
      </c>
      <c r="H71" s="21">
        <v>28.2</v>
      </c>
    </row>
    <row r="72" spans="1:8" x14ac:dyDescent="0.25">
      <c r="A72" s="23" t="s">
        <v>132</v>
      </c>
      <c r="B72">
        <v>55</v>
      </c>
      <c r="C72" s="21">
        <v>25.5</v>
      </c>
      <c r="G72" s="21">
        <v>3.7152000000000003</v>
      </c>
      <c r="H72" s="21">
        <v>27.7</v>
      </c>
    </row>
    <row r="73" spans="1:8" x14ac:dyDescent="0.25">
      <c r="A73" s="23" t="s">
        <v>133</v>
      </c>
      <c r="B73">
        <v>3</v>
      </c>
      <c r="C73" s="21">
        <v>26.2</v>
      </c>
      <c r="G73" s="21">
        <v>5.7888000000000002</v>
      </c>
      <c r="H73" s="21">
        <v>27.6</v>
      </c>
    </row>
    <row r="74" spans="1:8" x14ac:dyDescent="0.25">
      <c r="A74" s="23" t="s">
        <v>134</v>
      </c>
      <c r="B74">
        <v>7</v>
      </c>
      <c r="C74" s="21">
        <v>26.1</v>
      </c>
      <c r="G74" s="21">
        <v>4.1558400000000004</v>
      </c>
      <c r="H74" s="21">
        <v>27.4</v>
      </c>
    </row>
    <row r="75" spans="1:8" x14ac:dyDescent="0.25">
      <c r="A75" s="23" t="s">
        <v>135</v>
      </c>
      <c r="B75">
        <v>0</v>
      </c>
      <c r="C75" s="21">
        <v>28.1</v>
      </c>
      <c r="G75" s="21">
        <v>18.59328</v>
      </c>
      <c r="H75" s="21">
        <v>27.7</v>
      </c>
    </row>
    <row r="76" spans="1:8" x14ac:dyDescent="0.25">
      <c r="A76" s="23" t="s">
        <v>136</v>
      </c>
      <c r="B76">
        <v>0</v>
      </c>
      <c r="C76" s="21">
        <v>28.2</v>
      </c>
      <c r="G76" s="21">
        <v>19.578240000000001</v>
      </c>
      <c r="H76" s="21">
        <v>27.7</v>
      </c>
    </row>
    <row r="77" spans="1:8" x14ac:dyDescent="0.25">
      <c r="A77" s="23" t="s">
        <v>137</v>
      </c>
      <c r="B77">
        <v>0</v>
      </c>
      <c r="C77" s="21">
        <v>28.3</v>
      </c>
      <c r="G77" s="21">
        <v>19.137600000000003</v>
      </c>
      <c r="H77" s="21">
        <v>27.9</v>
      </c>
    </row>
    <row r="78" spans="1:8" x14ac:dyDescent="0.25">
      <c r="A78" s="23" t="s">
        <v>138</v>
      </c>
      <c r="B78">
        <v>0</v>
      </c>
      <c r="C78" s="21">
        <v>28.2</v>
      </c>
      <c r="G78" s="21">
        <v>17.712</v>
      </c>
      <c r="H78" s="21">
        <v>27.9</v>
      </c>
    </row>
    <row r="79" spans="1:8" x14ac:dyDescent="0.25">
      <c r="A79" s="23" t="s">
        <v>139</v>
      </c>
      <c r="B79">
        <v>0</v>
      </c>
      <c r="C79" s="21">
        <v>28</v>
      </c>
      <c r="G79" s="21">
        <v>11.1456</v>
      </c>
      <c r="H79" s="21">
        <v>27.8</v>
      </c>
    </row>
    <row r="80" spans="1:8" x14ac:dyDescent="0.25">
      <c r="A80" s="23" t="s">
        <v>140</v>
      </c>
      <c r="B80">
        <v>0</v>
      </c>
      <c r="C80" s="21">
        <v>27.6</v>
      </c>
      <c r="G80" s="21">
        <v>4.4496000000000002</v>
      </c>
      <c r="H80" s="21">
        <v>27.6</v>
      </c>
    </row>
    <row r="81" spans="1:8" x14ac:dyDescent="0.25">
      <c r="A81" s="23" t="s">
        <v>141</v>
      </c>
      <c r="B81">
        <v>0</v>
      </c>
      <c r="C81" s="21">
        <v>28</v>
      </c>
      <c r="G81" s="21">
        <v>16.623360000000002</v>
      </c>
      <c r="H81" s="21">
        <v>27.8</v>
      </c>
    </row>
    <row r="82" spans="1:8" x14ac:dyDescent="0.25">
      <c r="A82" s="23" t="s">
        <v>142</v>
      </c>
      <c r="B82">
        <v>0</v>
      </c>
      <c r="C82" s="21">
        <v>27.8</v>
      </c>
      <c r="G82" s="21">
        <v>15.845760000000002</v>
      </c>
      <c r="H82" s="21">
        <v>27.7</v>
      </c>
    </row>
    <row r="83" spans="1:8" x14ac:dyDescent="0.25">
      <c r="A83" s="23" t="s">
        <v>143</v>
      </c>
      <c r="B83">
        <v>0</v>
      </c>
      <c r="C83" s="21">
        <v>28.3</v>
      </c>
      <c r="G83" s="21">
        <v>19.24128</v>
      </c>
      <c r="H83" s="21">
        <v>27.8</v>
      </c>
    </row>
    <row r="84" spans="1:8" x14ac:dyDescent="0.25">
      <c r="A84" s="23" t="s">
        <v>144</v>
      </c>
      <c r="B84">
        <v>0</v>
      </c>
      <c r="C84" s="21">
        <v>27.9</v>
      </c>
      <c r="G84" s="21">
        <v>18.040320000000001</v>
      </c>
      <c r="H84" s="21">
        <v>27.8</v>
      </c>
    </row>
    <row r="85" spans="1:8" x14ac:dyDescent="0.25">
      <c r="A85" s="23" t="s">
        <v>145</v>
      </c>
      <c r="B85">
        <v>0</v>
      </c>
      <c r="C85" s="21">
        <v>27.6</v>
      </c>
      <c r="G85" s="21">
        <v>19.34496</v>
      </c>
      <c r="H85" s="21">
        <v>27.6</v>
      </c>
    </row>
    <row r="86" spans="1:8" x14ac:dyDescent="0.25">
      <c r="A86" s="23" t="s">
        <v>146</v>
      </c>
      <c r="B86">
        <v>0</v>
      </c>
      <c r="C86" s="21">
        <v>27.9</v>
      </c>
      <c r="G86" s="21">
        <v>19.465920000000001</v>
      </c>
      <c r="H86" s="21">
        <v>27.7</v>
      </c>
    </row>
    <row r="87" spans="1:8" x14ac:dyDescent="0.25">
      <c r="A87" s="23" t="s">
        <v>147</v>
      </c>
      <c r="B87">
        <v>0</v>
      </c>
      <c r="C87" s="21">
        <v>27.7</v>
      </c>
      <c r="G87" s="21">
        <v>19.785600000000002</v>
      </c>
      <c r="H87" s="21">
        <v>27.6</v>
      </c>
    </row>
    <row r="88" spans="1:8" x14ac:dyDescent="0.25">
      <c r="A88" s="23" t="s">
        <v>148</v>
      </c>
      <c r="B88">
        <v>0</v>
      </c>
      <c r="C88" s="21">
        <v>27.8</v>
      </c>
      <c r="G88" s="21">
        <v>20.0016</v>
      </c>
      <c r="H88" s="21">
        <v>27.6</v>
      </c>
    </row>
    <row r="89" spans="1:8" x14ac:dyDescent="0.25">
      <c r="A89" s="23" t="s">
        <v>149</v>
      </c>
      <c r="B89">
        <v>5</v>
      </c>
      <c r="C89" s="21">
        <v>27.3</v>
      </c>
      <c r="G89" s="21">
        <v>14.981760000000001</v>
      </c>
      <c r="H89" s="21">
        <v>27.4</v>
      </c>
    </row>
    <row r="90" spans="1:8" x14ac:dyDescent="0.25">
      <c r="A90" s="23" t="s">
        <v>150</v>
      </c>
      <c r="B90">
        <v>2</v>
      </c>
      <c r="C90" s="21">
        <v>27.4</v>
      </c>
      <c r="G90" s="21">
        <v>17.487360000000002</v>
      </c>
      <c r="H90" s="21">
        <v>27.3</v>
      </c>
    </row>
    <row r="91" spans="1:8" x14ac:dyDescent="0.25">
      <c r="A91" s="23" t="s">
        <v>151</v>
      </c>
      <c r="B91">
        <v>0</v>
      </c>
      <c r="C91" s="21">
        <v>27.2</v>
      </c>
      <c r="G91" s="21">
        <v>9.1929600000000011</v>
      </c>
      <c r="H91" s="21">
        <v>27</v>
      </c>
    </row>
    <row r="92" spans="1:8" x14ac:dyDescent="0.25">
      <c r="A92" s="23" t="s">
        <v>152</v>
      </c>
      <c r="B92">
        <v>0</v>
      </c>
      <c r="C92" s="21">
        <v>26.3</v>
      </c>
      <c r="G92" s="21">
        <v>16.95168</v>
      </c>
      <c r="H92" s="21">
        <v>27.2</v>
      </c>
    </row>
    <row r="93" spans="1:8" x14ac:dyDescent="0.25">
      <c r="A93" s="23" t="s">
        <v>153</v>
      </c>
      <c r="B93">
        <v>0</v>
      </c>
      <c r="C93" s="21">
        <v>26.8</v>
      </c>
      <c r="G93" s="21">
        <v>18.480960000000003</v>
      </c>
      <c r="H93" s="21">
        <v>26.9</v>
      </c>
    </row>
    <row r="94" spans="1:8" x14ac:dyDescent="0.25">
      <c r="A94" s="23" t="s">
        <v>154</v>
      </c>
      <c r="B94">
        <v>0</v>
      </c>
      <c r="C94" s="21">
        <v>27.1</v>
      </c>
      <c r="G94" s="21">
        <v>15.638400000000001</v>
      </c>
      <c r="H94" s="21">
        <v>26.9</v>
      </c>
    </row>
    <row r="95" spans="1:8" x14ac:dyDescent="0.25">
      <c r="A95" s="23" t="s">
        <v>155</v>
      </c>
      <c r="B95">
        <v>0</v>
      </c>
      <c r="C95" s="21">
        <v>27.3</v>
      </c>
      <c r="G95" s="21">
        <v>19.794240000000002</v>
      </c>
      <c r="H95" s="21">
        <v>27.1</v>
      </c>
    </row>
    <row r="96" spans="1:8" x14ac:dyDescent="0.25">
      <c r="A96" s="23" t="s">
        <v>156</v>
      </c>
      <c r="B96">
        <v>0</v>
      </c>
      <c r="C96" s="21">
        <v>27.2</v>
      </c>
      <c r="G96" s="21">
        <v>18.152640000000002</v>
      </c>
      <c r="H96" s="21">
        <v>27.3</v>
      </c>
    </row>
    <row r="97" spans="1:8" x14ac:dyDescent="0.25">
      <c r="A97" s="23" t="s">
        <v>157</v>
      </c>
      <c r="B97">
        <v>0</v>
      </c>
      <c r="C97" s="21">
        <v>27.3</v>
      </c>
      <c r="G97" s="21">
        <v>17.712</v>
      </c>
      <c r="H97" s="21">
        <v>27.5</v>
      </c>
    </row>
    <row r="98" spans="1:8" x14ac:dyDescent="0.25">
      <c r="A98" s="23" t="s">
        <v>158</v>
      </c>
      <c r="B98">
        <v>0</v>
      </c>
      <c r="C98" s="21">
        <v>27</v>
      </c>
      <c r="G98" s="21">
        <v>10.82592</v>
      </c>
      <c r="H98" s="21">
        <v>27.4</v>
      </c>
    </row>
    <row r="99" spans="1:8" x14ac:dyDescent="0.25">
      <c r="A99" s="23" t="s">
        <v>159</v>
      </c>
      <c r="B99">
        <v>1</v>
      </c>
      <c r="C99" s="21">
        <v>26.8</v>
      </c>
      <c r="G99" s="21">
        <v>11.58624</v>
      </c>
      <c r="H99" s="21">
        <v>27.2</v>
      </c>
    </row>
    <row r="100" spans="1:8" x14ac:dyDescent="0.25">
      <c r="A100" s="23" t="s">
        <v>160</v>
      </c>
      <c r="B100">
        <v>0</v>
      </c>
      <c r="C100" s="21">
        <v>27.1</v>
      </c>
      <c r="G100" s="21">
        <v>20.433600000000002</v>
      </c>
      <c r="H100" s="21">
        <v>27.2</v>
      </c>
    </row>
    <row r="101" spans="1:8" x14ac:dyDescent="0.25">
      <c r="A101" s="23" t="s">
        <v>161</v>
      </c>
      <c r="B101">
        <v>0</v>
      </c>
      <c r="C101" s="21">
        <v>27.3</v>
      </c>
      <c r="G101" s="21">
        <v>17.82432</v>
      </c>
      <c r="H101" s="21">
        <v>27.2</v>
      </c>
    </row>
    <row r="102" spans="1:8" x14ac:dyDescent="0.25">
      <c r="A102" s="23" t="s">
        <v>162</v>
      </c>
      <c r="B102">
        <v>0</v>
      </c>
      <c r="C102" s="21">
        <v>27.4</v>
      </c>
      <c r="G102" s="21">
        <v>15.750720000000001</v>
      </c>
      <c r="H102" s="21">
        <v>27.4</v>
      </c>
    </row>
    <row r="103" spans="1:8" x14ac:dyDescent="0.25">
      <c r="A103" s="23" t="s">
        <v>163</v>
      </c>
      <c r="B103">
        <v>0</v>
      </c>
      <c r="C103" s="21">
        <v>27.4</v>
      </c>
      <c r="G103" s="21">
        <v>18.256320000000002</v>
      </c>
      <c r="H103" s="21">
        <v>27.4</v>
      </c>
    </row>
    <row r="104" spans="1:8" x14ac:dyDescent="0.25">
      <c r="A104" s="23" t="s">
        <v>164</v>
      </c>
      <c r="B104">
        <v>0</v>
      </c>
      <c r="C104" s="21">
        <v>27.6</v>
      </c>
      <c r="G104" s="21">
        <v>16.727039999999999</v>
      </c>
      <c r="H104" s="21">
        <v>27.5</v>
      </c>
    </row>
    <row r="105" spans="1:8" x14ac:dyDescent="0.25">
      <c r="A105" s="23" t="s">
        <v>165</v>
      </c>
      <c r="B105">
        <v>0</v>
      </c>
      <c r="C105" s="21">
        <v>27.4</v>
      </c>
      <c r="G105" s="21">
        <v>17.72064</v>
      </c>
      <c r="H105" s="21">
        <v>27.5</v>
      </c>
    </row>
    <row r="106" spans="1:8" x14ac:dyDescent="0.25">
      <c r="A106" s="23" t="s">
        <v>166</v>
      </c>
      <c r="B106">
        <v>0</v>
      </c>
      <c r="C106" s="21">
        <v>27.4</v>
      </c>
      <c r="G106" s="21">
        <v>13.772160000000001</v>
      </c>
      <c r="H106" s="21">
        <v>27.6</v>
      </c>
    </row>
    <row r="107" spans="1:8" x14ac:dyDescent="0.25">
      <c r="A107" s="23" t="s">
        <v>167</v>
      </c>
      <c r="B107">
        <v>1</v>
      </c>
      <c r="C107" s="21">
        <v>26.9</v>
      </c>
      <c r="G107" s="21">
        <v>9.4089600000000004</v>
      </c>
      <c r="H107" s="21">
        <v>27.5</v>
      </c>
    </row>
    <row r="108" spans="1:8" x14ac:dyDescent="0.25">
      <c r="A108" s="23" t="s">
        <v>168</v>
      </c>
      <c r="B108">
        <v>0</v>
      </c>
      <c r="C108" s="21">
        <v>27.4</v>
      </c>
      <c r="G108" s="21">
        <v>15.629760000000001</v>
      </c>
      <c r="H108" s="21">
        <v>27.4</v>
      </c>
    </row>
    <row r="109" spans="1:8" x14ac:dyDescent="0.25">
      <c r="A109" s="23" t="s">
        <v>169</v>
      </c>
      <c r="B109">
        <v>1</v>
      </c>
      <c r="C109" s="21">
        <v>27.7</v>
      </c>
      <c r="G109" s="21">
        <v>16.398720000000001</v>
      </c>
      <c r="H109" s="21">
        <v>27.5</v>
      </c>
    </row>
    <row r="110" spans="1:8" x14ac:dyDescent="0.25">
      <c r="A110" s="23" t="s">
        <v>170</v>
      </c>
      <c r="B110">
        <v>0</v>
      </c>
      <c r="C110" s="21">
        <v>27.2</v>
      </c>
      <c r="G110" s="21">
        <v>14.878080000000001</v>
      </c>
      <c r="H110" s="21">
        <v>27.4</v>
      </c>
    </row>
    <row r="111" spans="1:8" x14ac:dyDescent="0.25">
      <c r="A111" s="23" t="s">
        <v>171</v>
      </c>
      <c r="B111">
        <v>0</v>
      </c>
      <c r="C111" s="21">
        <v>27.5</v>
      </c>
      <c r="G111" s="21">
        <v>17.712</v>
      </c>
      <c r="H111" s="21">
        <v>27.3</v>
      </c>
    </row>
    <row r="112" spans="1:8" x14ac:dyDescent="0.25">
      <c r="A112" s="23" t="s">
        <v>172</v>
      </c>
      <c r="B112">
        <v>0</v>
      </c>
      <c r="C112" s="21">
        <v>27.2</v>
      </c>
      <c r="G112" s="21">
        <v>15.08544</v>
      </c>
      <c r="H112" s="21">
        <v>27.2</v>
      </c>
    </row>
    <row r="113" spans="1:8" x14ac:dyDescent="0.25">
      <c r="A113" s="23" t="s">
        <v>173</v>
      </c>
      <c r="B113">
        <v>0</v>
      </c>
      <c r="C113" s="21">
        <v>27.5</v>
      </c>
      <c r="G113" s="21">
        <v>17.82432</v>
      </c>
      <c r="H113" s="21">
        <v>27.2</v>
      </c>
    </row>
    <row r="114" spans="1:8" x14ac:dyDescent="0.25">
      <c r="A114" s="23" t="s">
        <v>174</v>
      </c>
      <c r="B114">
        <v>0</v>
      </c>
      <c r="C114" s="21">
        <v>27.4</v>
      </c>
      <c r="G114" s="21">
        <v>17.496000000000002</v>
      </c>
      <c r="H114" s="21">
        <v>27.2</v>
      </c>
    </row>
    <row r="115" spans="1:8" x14ac:dyDescent="0.25">
      <c r="A115" s="23" t="s">
        <v>175</v>
      </c>
      <c r="B115">
        <v>0</v>
      </c>
      <c r="C115" s="21">
        <v>27.4</v>
      </c>
      <c r="G115" s="21">
        <v>18.264960000000002</v>
      </c>
      <c r="H115" s="21">
        <v>27.4</v>
      </c>
    </row>
    <row r="116" spans="1:8" x14ac:dyDescent="0.25">
      <c r="A116" s="23" t="s">
        <v>176</v>
      </c>
      <c r="B116">
        <v>0</v>
      </c>
      <c r="C116" s="21">
        <v>27.4</v>
      </c>
      <c r="G116" s="21">
        <v>18.59328</v>
      </c>
      <c r="H116" s="21">
        <v>27.4</v>
      </c>
    </row>
    <row r="117" spans="1:8" x14ac:dyDescent="0.25">
      <c r="A117" s="23" t="s">
        <v>177</v>
      </c>
      <c r="B117">
        <v>0</v>
      </c>
      <c r="C117" s="21">
        <v>27.1</v>
      </c>
      <c r="G117" s="21">
        <v>19.3536</v>
      </c>
      <c r="H117" s="21">
        <v>27.2</v>
      </c>
    </row>
    <row r="118" spans="1:8" x14ac:dyDescent="0.25">
      <c r="A118" s="23" t="s">
        <v>178</v>
      </c>
      <c r="B118">
        <v>0</v>
      </c>
      <c r="C118" s="21">
        <v>27.1</v>
      </c>
      <c r="G118" s="21">
        <v>14.43744</v>
      </c>
      <c r="H118" s="21">
        <v>27.1</v>
      </c>
    </row>
    <row r="119" spans="1:8" x14ac:dyDescent="0.25">
      <c r="A119" s="23" t="s">
        <v>179</v>
      </c>
      <c r="B119">
        <v>0</v>
      </c>
      <c r="C119" s="21">
        <v>27.1</v>
      </c>
      <c r="G119" s="21">
        <v>16.727039999999999</v>
      </c>
      <c r="H119" s="21">
        <v>27.1</v>
      </c>
    </row>
    <row r="120" spans="1:8" x14ac:dyDescent="0.25">
      <c r="A120" s="23" t="s">
        <v>180</v>
      </c>
      <c r="B120">
        <v>0</v>
      </c>
      <c r="C120" s="21">
        <v>26.4</v>
      </c>
      <c r="G120" s="21">
        <v>13.772160000000001</v>
      </c>
      <c r="H120" s="21">
        <v>27.1</v>
      </c>
    </row>
    <row r="121" spans="1:8" x14ac:dyDescent="0.25">
      <c r="A121" s="23" t="s">
        <v>181</v>
      </c>
      <c r="B121">
        <v>0</v>
      </c>
      <c r="C121" s="21">
        <v>26.9</v>
      </c>
      <c r="G121" s="21">
        <v>17.82432</v>
      </c>
      <c r="H121" s="21">
        <v>27.1</v>
      </c>
    </row>
    <row r="122" spans="1:8" x14ac:dyDescent="0.25">
      <c r="A122" s="23" t="s">
        <v>182</v>
      </c>
      <c r="B122">
        <v>0</v>
      </c>
      <c r="C122" s="21">
        <v>26.7</v>
      </c>
      <c r="G122" s="21">
        <v>17.919360000000001</v>
      </c>
      <c r="H122" s="21">
        <v>27.3</v>
      </c>
    </row>
    <row r="123" spans="1:8" x14ac:dyDescent="0.25">
      <c r="A123" s="23" t="s">
        <v>183</v>
      </c>
      <c r="B123">
        <v>0</v>
      </c>
      <c r="G123" s="21">
        <v>17.608320000000003</v>
      </c>
      <c r="H123" s="21">
        <v>27.4</v>
      </c>
    </row>
    <row r="124" spans="1:8" x14ac:dyDescent="0.25">
      <c r="A124" s="23" t="s">
        <v>184</v>
      </c>
      <c r="B124">
        <v>0</v>
      </c>
      <c r="G124" s="21">
        <v>16.407360000000001</v>
      </c>
      <c r="H124" s="21">
        <v>27.5</v>
      </c>
    </row>
    <row r="125" spans="1:8" x14ac:dyDescent="0.25">
      <c r="A125" s="23" t="s">
        <v>185</v>
      </c>
      <c r="B125">
        <v>0</v>
      </c>
      <c r="G125" s="21">
        <v>16.727039999999999</v>
      </c>
      <c r="H125" s="21">
        <v>27.6</v>
      </c>
    </row>
    <row r="126" spans="1:8" x14ac:dyDescent="0.25">
      <c r="A126" s="23" t="s">
        <v>186</v>
      </c>
      <c r="B126">
        <v>0</v>
      </c>
      <c r="G126" s="21">
        <v>20.995200000000001</v>
      </c>
      <c r="H126" s="21">
        <v>27.3</v>
      </c>
    </row>
    <row r="127" spans="1:8" x14ac:dyDescent="0.25">
      <c r="A127" s="23" t="s">
        <v>187</v>
      </c>
      <c r="B127">
        <v>0</v>
      </c>
      <c r="G127" s="21">
        <v>20.12256</v>
      </c>
      <c r="H127" s="21">
        <v>27.3</v>
      </c>
    </row>
    <row r="128" spans="1:8" x14ac:dyDescent="0.25">
      <c r="A128" s="23" t="s">
        <v>188</v>
      </c>
      <c r="B128">
        <v>0</v>
      </c>
      <c r="G128" s="21">
        <v>19.681920000000002</v>
      </c>
      <c r="H128" s="21">
        <v>27.4</v>
      </c>
    </row>
    <row r="129" spans="1:8" x14ac:dyDescent="0.25">
      <c r="A129" s="23" t="s">
        <v>189</v>
      </c>
      <c r="B129">
        <v>0</v>
      </c>
      <c r="G129" s="21">
        <v>20.23488</v>
      </c>
      <c r="H129" s="21">
        <v>27.3</v>
      </c>
    </row>
    <row r="130" spans="1:8" x14ac:dyDescent="0.25">
      <c r="A130" s="23" t="s">
        <v>190</v>
      </c>
      <c r="B130">
        <v>0</v>
      </c>
      <c r="G130" s="21">
        <v>21.314879999999999</v>
      </c>
      <c r="H130" s="21">
        <v>27.4</v>
      </c>
    </row>
    <row r="131" spans="1:8" x14ac:dyDescent="0.25">
      <c r="A131" s="23" t="s">
        <v>191</v>
      </c>
      <c r="B131">
        <v>0</v>
      </c>
      <c r="G131" s="21">
        <v>20.995200000000001</v>
      </c>
      <c r="H131" s="21">
        <v>27.2</v>
      </c>
    </row>
    <row r="132" spans="1:8" x14ac:dyDescent="0.25">
      <c r="A132" s="23" t="s">
        <v>192</v>
      </c>
      <c r="B132">
        <v>0</v>
      </c>
      <c r="G132" s="21">
        <v>17.82432</v>
      </c>
      <c r="H132" s="21">
        <v>27.3</v>
      </c>
    </row>
    <row r="133" spans="1:8" x14ac:dyDescent="0.25">
      <c r="A133" s="23" t="s">
        <v>193</v>
      </c>
      <c r="B133">
        <v>0</v>
      </c>
      <c r="G133" s="21">
        <v>21.876480000000001</v>
      </c>
      <c r="H133" s="21">
        <v>27.3</v>
      </c>
    </row>
    <row r="134" spans="1:8" x14ac:dyDescent="0.25">
      <c r="A134" s="23" t="s">
        <v>194</v>
      </c>
      <c r="B134">
        <v>0</v>
      </c>
      <c r="G134" s="21">
        <v>14.43744</v>
      </c>
      <c r="H134" s="21">
        <v>27.1</v>
      </c>
    </row>
    <row r="135" spans="1:8" x14ac:dyDescent="0.25">
      <c r="A135" s="23" t="s">
        <v>195</v>
      </c>
      <c r="B135">
        <v>0</v>
      </c>
      <c r="G135" s="21">
        <v>14.212800000000001</v>
      </c>
      <c r="H135" s="21">
        <v>27.1</v>
      </c>
    </row>
    <row r="136" spans="1:8" x14ac:dyDescent="0.25">
      <c r="A136" s="23" t="s">
        <v>196</v>
      </c>
      <c r="B136">
        <v>0</v>
      </c>
      <c r="G136" s="21">
        <v>22.41216</v>
      </c>
      <c r="H136" s="21">
        <v>27.4</v>
      </c>
    </row>
    <row r="137" spans="1:8" x14ac:dyDescent="0.25">
      <c r="A137" s="23" t="s">
        <v>197</v>
      </c>
      <c r="B137">
        <v>0</v>
      </c>
      <c r="G137" s="21">
        <v>20.986560000000001</v>
      </c>
      <c r="H137" s="21">
        <v>27.6</v>
      </c>
    </row>
    <row r="138" spans="1:8" x14ac:dyDescent="0.25">
      <c r="A138" s="23" t="s">
        <v>198</v>
      </c>
      <c r="B138">
        <v>0</v>
      </c>
      <c r="G138" s="21">
        <v>22.749120000000001</v>
      </c>
      <c r="H138" s="21">
        <v>27.7</v>
      </c>
    </row>
    <row r="139" spans="1:8" x14ac:dyDescent="0.25">
      <c r="A139" s="23" t="s">
        <v>199</v>
      </c>
      <c r="B139">
        <v>0</v>
      </c>
      <c r="G139" s="21">
        <v>23.0688</v>
      </c>
      <c r="H139" s="21">
        <v>27.8</v>
      </c>
    </row>
    <row r="140" spans="1:8" x14ac:dyDescent="0.25">
      <c r="A140" s="23" t="s">
        <v>200</v>
      </c>
      <c r="B140">
        <v>0</v>
      </c>
      <c r="G140" s="21">
        <v>20.563200000000002</v>
      </c>
      <c r="H140" s="21">
        <v>27.4</v>
      </c>
    </row>
    <row r="141" spans="1:8" x14ac:dyDescent="0.25">
      <c r="A141" s="23" t="s">
        <v>201</v>
      </c>
      <c r="B141">
        <v>0</v>
      </c>
      <c r="G141" s="21">
        <v>13.668479999999999</v>
      </c>
      <c r="H141" s="21">
        <v>27.6</v>
      </c>
    </row>
    <row r="142" spans="1:8" x14ac:dyDescent="0.25">
      <c r="A142" s="23" t="s">
        <v>202</v>
      </c>
      <c r="B142">
        <v>0</v>
      </c>
      <c r="G142" s="21">
        <v>16.511040000000001</v>
      </c>
      <c r="H142" s="21">
        <v>27.8</v>
      </c>
    </row>
    <row r="143" spans="1:8" x14ac:dyDescent="0.25">
      <c r="A143" s="23" t="s">
        <v>203</v>
      </c>
      <c r="B143">
        <v>0</v>
      </c>
      <c r="G143" s="21">
        <v>19.785600000000002</v>
      </c>
      <c r="H143" s="21">
        <v>27.7</v>
      </c>
    </row>
    <row r="144" spans="1:8" x14ac:dyDescent="0.25">
      <c r="A144" s="23" t="s">
        <v>204</v>
      </c>
      <c r="B144">
        <v>0</v>
      </c>
      <c r="G144" s="21">
        <v>22.740480000000002</v>
      </c>
      <c r="H144" s="21">
        <v>27.8</v>
      </c>
    </row>
    <row r="145" spans="1:10" x14ac:dyDescent="0.25">
      <c r="A145" s="23" t="s">
        <v>205</v>
      </c>
      <c r="B145">
        <v>0</v>
      </c>
      <c r="D145" s="21">
        <v>20.399999999999999</v>
      </c>
      <c r="E145" s="21">
        <v>30.9</v>
      </c>
      <c r="F145" s="21">
        <v>90</v>
      </c>
      <c r="G145" s="21">
        <v>15.431040000000001</v>
      </c>
      <c r="H145" s="21">
        <v>27.7</v>
      </c>
      <c r="J145" s="21">
        <v>27.8</v>
      </c>
    </row>
    <row r="146" spans="1:10" x14ac:dyDescent="0.25">
      <c r="A146" s="23" t="s">
        <v>206</v>
      </c>
      <c r="B146">
        <v>0</v>
      </c>
      <c r="C146" s="21">
        <v>27.8</v>
      </c>
      <c r="D146" s="21">
        <v>22.3</v>
      </c>
      <c r="E146" s="21">
        <v>33.1</v>
      </c>
      <c r="F146" s="21">
        <v>90</v>
      </c>
      <c r="G146" s="21">
        <v>22.662720000000004</v>
      </c>
      <c r="H146" s="21">
        <v>27.6</v>
      </c>
      <c r="J146" s="21">
        <v>27.7</v>
      </c>
    </row>
    <row r="147" spans="1:10" x14ac:dyDescent="0.25">
      <c r="A147" s="23" t="s">
        <v>207</v>
      </c>
      <c r="B147">
        <v>0</v>
      </c>
      <c r="C147" s="21">
        <v>27.8</v>
      </c>
      <c r="D147" s="21">
        <v>24.3</v>
      </c>
      <c r="E147" s="21">
        <v>35.1</v>
      </c>
      <c r="F147" s="21">
        <v>90</v>
      </c>
      <c r="G147" s="21">
        <v>22.775040000000004</v>
      </c>
      <c r="H147" s="21">
        <v>27.7</v>
      </c>
      <c r="J147" s="21">
        <v>27.8</v>
      </c>
    </row>
    <row r="148" spans="1:10" x14ac:dyDescent="0.25">
      <c r="A148" s="23" t="s">
        <v>208</v>
      </c>
      <c r="B148">
        <v>0</v>
      </c>
      <c r="C148" s="21">
        <v>27.9</v>
      </c>
      <c r="D148" s="21">
        <v>22.7</v>
      </c>
      <c r="E148" s="21">
        <v>33.299999999999997</v>
      </c>
      <c r="F148" s="21">
        <v>90</v>
      </c>
      <c r="G148" s="21">
        <v>18.515520000000002</v>
      </c>
      <c r="H148" s="21">
        <v>27.7</v>
      </c>
      <c r="J148" s="21">
        <v>27.8</v>
      </c>
    </row>
    <row r="149" spans="1:10" x14ac:dyDescent="0.25">
      <c r="A149" s="23" t="s">
        <v>209</v>
      </c>
      <c r="B149">
        <v>0</v>
      </c>
      <c r="C149" s="21">
        <v>27.9</v>
      </c>
      <c r="D149" s="21">
        <v>20.9</v>
      </c>
      <c r="E149" s="21">
        <v>32.5</v>
      </c>
      <c r="F149" s="21">
        <v>90</v>
      </c>
      <c r="G149" s="21">
        <v>21.479040000000001</v>
      </c>
      <c r="H149" s="21">
        <v>27.9</v>
      </c>
      <c r="J149" s="21">
        <v>27.9</v>
      </c>
    </row>
    <row r="150" spans="1:10" x14ac:dyDescent="0.25">
      <c r="A150" s="23" t="s">
        <v>210</v>
      </c>
      <c r="B150">
        <v>0</v>
      </c>
      <c r="C150" s="21">
        <v>27.7</v>
      </c>
      <c r="D150" s="21">
        <v>21.8</v>
      </c>
      <c r="E150" s="21">
        <v>30.9</v>
      </c>
      <c r="F150" s="21">
        <v>90</v>
      </c>
      <c r="G150" s="21">
        <v>18.083520000000004</v>
      </c>
      <c r="H150" s="21">
        <v>27.7</v>
      </c>
      <c r="J150" s="21">
        <v>27.9</v>
      </c>
    </row>
    <row r="151" spans="1:10" x14ac:dyDescent="0.25">
      <c r="A151" s="23" t="s">
        <v>211</v>
      </c>
      <c r="B151">
        <v>0</v>
      </c>
      <c r="C151" s="21">
        <v>27.3</v>
      </c>
      <c r="D151" s="21">
        <v>28.3</v>
      </c>
      <c r="E151" s="21">
        <v>42.6</v>
      </c>
      <c r="F151" s="21">
        <v>90</v>
      </c>
      <c r="G151" s="21">
        <v>17.409600000000001</v>
      </c>
      <c r="H151" s="21">
        <v>27.6</v>
      </c>
      <c r="J151" s="21">
        <v>27.9</v>
      </c>
    </row>
    <row r="152" spans="1:10" x14ac:dyDescent="0.25">
      <c r="A152" s="23" t="s">
        <v>212</v>
      </c>
      <c r="B152">
        <v>0</v>
      </c>
      <c r="C152" s="21">
        <v>27.2</v>
      </c>
      <c r="D152" s="21">
        <v>29</v>
      </c>
      <c r="E152" s="21">
        <v>40.9</v>
      </c>
      <c r="F152" s="21">
        <v>90</v>
      </c>
      <c r="G152" s="21">
        <v>18.506879999999999</v>
      </c>
      <c r="H152" s="21">
        <v>27.4</v>
      </c>
      <c r="J152" s="21">
        <v>27.9</v>
      </c>
    </row>
    <row r="153" spans="1:10" x14ac:dyDescent="0.25">
      <c r="A153" s="23" t="s">
        <v>213</v>
      </c>
      <c r="B153">
        <v>0</v>
      </c>
      <c r="C153" s="21">
        <v>27.5</v>
      </c>
      <c r="D153" s="21">
        <v>28.2</v>
      </c>
      <c r="E153" s="21">
        <v>41.9</v>
      </c>
      <c r="F153" s="21">
        <v>90</v>
      </c>
      <c r="G153" s="21">
        <v>21.26304</v>
      </c>
      <c r="H153" s="21">
        <v>27.5</v>
      </c>
      <c r="J153" s="21">
        <v>27.8</v>
      </c>
    </row>
    <row r="154" spans="1:10" x14ac:dyDescent="0.25">
      <c r="A154" s="23" t="s">
        <v>214</v>
      </c>
      <c r="B154">
        <v>0</v>
      </c>
      <c r="C154" s="21">
        <v>27.5</v>
      </c>
      <c r="D154" s="21">
        <v>24.9</v>
      </c>
      <c r="E154" s="21">
        <v>40.1</v>
      </c>
      <c r="F154" s="21">
        <v>90</v>
      </c>
      <c r="G154" s="21">
        <v>21.366720000000001</v>
      </c>
      <c r="H154" s="21">
        <v>27.6</v>
      </c>
      <c r="J154" s="21">
        <v>27.8</v>
      </c>
    </row>
    <row r="155" spans="1:10" x14ac:dyDescent="0.25">
      <c r="A155" s="23" t="s">
        <v>215</v>
      </c>
      <c r="B155">
        <v>0</v>
      </c>
      <c r="C155" s="21">
        <v>27.8</v>
      </c>
      <c r="D155" s="21">
        <v>19.899999999999999</v>
      </c>
      <c r="E155" s="21">
        <v>35.6</v>
      </c>
      <c r="F155" s="21">
        <v>90</v>
      </c>
      <c r="G155" s="21">
        <v>22.109760000000001</v>
      </c>
      <c r="H155" s="21">
        <v>27.8</v>
      </c>
      <c r="J155" s="21">
        <v>27.6</v>
      </c>
    </row>
    <row r="156" spans="1:10" x14ac:dyDescent="0.25">
      <c r="A156" s="23" t="s">
        <v>216</v>
      </c>
      <c r="B156">
        <v>0</v>
      </c>
      <c r="C156" s="21">
        <v>27.9</v>
      </c>
      <c r="D156" s="21">
        <v>15.8</v>
      </c>
      <c r="E156" s="21">
        <v>23.9</v>
      </c>
      <c r="F156" s="21">
        <v>90</v>
      </c>
      <c r="G156" s="21">
        <v>20.01024</v>
      </c>
      <c r="H156" s="21">
        <v>27.8</v>
      </c>
      <c r="J156" s="21">
        <v>27.8</v>
      </c>
    </row>
    <row r="157" spans="1:10" x14ac:dyDescent="0.25">
      <c r="A157" s="23" t="s">
        <v>217</v>
      </c>
      <c r="B157">
        <v>0</v>
      </c>
      <c r="C157" s="21">
        <v>27.4</v>
      </c>
      <c r="D157" s="21">
        <v>15</v>
      </c>
      <c r="E157" s="21">
        <v>22.9</v>
      </c>
      <c r="F157" s="21">
        <v>90</v>
      </c>
      <c r="G157" s="21">
        <v>16.03584</v>
      </c>
      <c r="H157" s="21">
        <v>28</v>
      </c>
      <c r="J157" s="21">
        <v>27.8</v>
      </c>
    </row>
    <row r="158" spans="1:10" x14ac:dyDescent="0.25">
      <c r="A158" s="23" t="s">
        <v>218</v>
      </c>
      <c r="B158">
        <v>0</v>
      </c>
      <c r="C158" s="21">
        <v>28.3</v>
      </c>
      <c r="D158" s="21">
        <v>18.5</v>
      </c>
      <c r="E158" s="21">
        <v>34.4</v>
      </c>
      <c r="F158" s="21">
        <v>90</v>
      </c>
      <c r="G158" s="21">
        <v>18.904320000000002</v>
      </c>
      <c r="H158" s="21">
        <v>28.1</v>
      </c>
      <c r="J158" s="21">
        <v>27.8</v>
      </c>
    </row>
    <row r="159" spans="1:10" x14ac:dyDescent="0.25">
      <c r="A159" s="23" t="s">
        <v>219</v>
      </c>
      <c r="B159">
        <v>0</v>
      </c>
      <c r="C159" s="21">
        <v>27.6</v>
      </c>
      <c r="D159" s="21">
        <v>27</v>
      </c>
      <c r="E159" s="21">
        <v>37.700000000000003</v>
      </c>
      <c r="F159" s="21">
        <v>90</v>
      </c>
      <c r="G159" s="21">
        <v>17.729279999999999</v>
      </c>
      <c r="H159" s="21">
        <v>27.6</v>
      </c>
      <c r="J159" s="21">
        <v>27.9</v>
      </c>
    </row>
    <row r="160" spans="1:10" x14ac:dyDescent="0.25">
      <c r="A160" s="23" t="s">
        <v>220</v>
      </c>
      <c r="B160">
        <v>0</v>
      </c>
      <c r="C160" s="21">
        <v>27.6</v>
      </c>
      <c r="D160" s="21">
        <v>28.6</v>
      </c>
      <c r="E160" s="21">
        <v>45.2</v>
      </c>
      <c r="F160" s="21">
        <v>90</v>
      </c>
      <c r="G160" s="21">
        <v>22.334400000000002</v>
      </c>
      <c r="H160" s="21">
        <v>27.4</v>
      </c>
      <c r="J160" s="21">
        <v>27.7</v>
      </c>
    </row>
    <row r="161" spans="1:10" x14ac:dyDescent="0.25">
      <c r="A161" s="23" t="s">
        <v>221</v>
      </c>
      <c r="B161">
        <v>0</v>
      </c>
      <c r="C161" s="21">
        <v>27.6</v>
      </c>
      <c r="D161" s="21">
        <v>28.6</v>
      </c>
      <c r="E161" s="21">
        <v>43.9</v>
      </c>
      <c r="F161" s="21">
        <v>90</v>
      </c>
      <c r="G161" s="21">
        <v>18.07488</v>
      </c>
      <c r="H161" s="21">
        <v>27.5</v>
      </c>
      <c r="J161" s="21">
        <v>27.8</v>
      </c>
    </row>
    <row r="162" spans="1:10" x14ac:dyDescent="0.25">
      <c r="A162" s="23" t="s">
        <v>222</v>
      </c>
      <c r="B162">
        <v>0</v>
      </c>
      <c r="C162" s="21">
        <v>27.6</v>
      </c>
      <c r="D162" s="21">
        <v>30.7</v>
      </c>
      <c r="E162" s="21">
        <v>48.3</v>
      </c>
      <c r="F162" s="21">
        <v>90</v>
      </c>
      <c r="G162" s="21">
        <v>16.761600000000001</v>
      </c>
      <c r="H162" s="21">
        <v>27.6</v>
      </c>
      <c r="J162" s="21">
        <v>27.8</v>
      </c>
    </row>
    <row r="163" spans="1:10" x14ac:dyDescent="0.25">
      <c r="A163" s="23" t="s">
        <v>223</v>
      </c>
      <c r="B163">
        <v>0</v>
      </c>
      <c r="C163" s="21">
        <v>27</v>
      </c>
      <c r="D163" s="21">
        <v>34.6</v>
      </c>
      <c r="E163" s="21">
        <v>52</v>
      </c>
      <c r="F163" s="21">
        <v>90</v>
      </c>
      <c r="G163" s="21">
        <v>9.1238399999999995</v>
      </c>
      <c r="H163" s="21">
        <v>27.5</v>
      </c>
      <c r="J163" s="21">
        <v>27.7</v>
      </c>
    </row>
    <row r="164" spans="1:10" x14ac:dyDescent="0.25">
      <c r="A164" s="23" t="s">
        <v>224</v>
      </c>
      <c r="B164">
        <v>0</v>
      </c>
      <c r="C164" s="21">
        <v>27</v>
      </c>
      <c r="D164" s="21">
        <v>30.2</v>
      </c>
      <c r="E164" s="21">
        <v>42.9</v>
      </c>
      <c r="F164" s="21">
        <v>90</v>
      </c>
      <c r="G164" s="21">
        <v>8.7696000000000005</v>
      </c>
      <c r="H164" s="21">
        <v>27.2</v>
      </c>
      <c r="J164" s="21">
        <v>27.6</v>
      </c>
    </row>
    <row r="165" spans="1:10" x14ac:dyDescent="0.25">
      <c r="A165" s="23" t="s">
        <v>225</v>
      </c>
      <c r="B165">
        <v>0</v>
      </c>
      <c r="C165" s="21">
        <v>27</v>
      </c>
      <c r="D165" s="21">
        <v>28.3</v>
      </c>
      <c r="E165" s="21">
        <v>41.5</v>
      </c>
      <c r="F165" s="21">
        <v>90</v>
      </c>
      <c r="G165" s="21">
        <v>14.333760000000002</v>
      </c>
      <c r="H165" s="21">
        <v>26.9</v>
      </c>
      <c r="J165" s="21">
        <v>27.5</v>
      </c>
    </row>
    <row r="166" spans="1:10" x14ac:dyDescent="0.25">
      <c r="A166" s="23" t="s">
        <v>226</v>
      </c>
      <c r="B166">
        <v>0</v>
      </c>
      <c r="C166" s="21">
        <v>27.3</v>
      </c>
      <c r="D166" s="21">
        <v>24.6</v>
      </c>
      <c r="E166" s="21">
        <v>33.799999999999997</v>
      </c>
      <c r="F166" s="21">
        <v>90</v>
      </c>
      <c r="G166" s="21">
        <v>22.4208</v>
      </c>
      <c r="H166" s="21">
        <v>26.7</v>
      </c>
      <c r="J166" s="21">
        <v>27.3</v>
      </c>
    </row>
    <row r="167" spans="1:10" x14ac:dyDescent="0.25">
      <c r="A167" s="23" t="s">
        <v>227</v>
      </c>
      <c r="B167">
        <v>0</v>
      </c>
      <c r="C167" s="21">
        <v>27.6</v>
      </c>
      <c r="D167" s="21">
        <v>24.3</v>
      </c>
      <c r="E167" s="21">
        <v>35.299999999999997</v>
      </c>
      <c r="F167" s="21">
        <v>90</v>
      </c>
      <c r="G167" s="21">
        <v>16.977600000000002</v>
      </c>
      <c r="H167" s="21">
        <v>27</v>
      </c>
      <c r="J167" s="21">
        <v>27.4</v>
      </c>
    </row>
    <row r="168" spans="1:10" x14ac:dyDescent="0.25">
      <c r="A168" s="23" t="s">
        <v>228</v>
      </c>
      <c r="B168">
        <v>0</v>
      </c>
      <c r="C168" s="21">
        <v>27.9</v>
      </c>
      <c r="D168" s="21">
        <v>23.6</v>
      </c>
      <c r="E168" s="21">
        <v>38.6</v>
      </c>
      <c r="F168" s="21">
        <v>90</v>
      </c>
      <c r="G168" s="21">
        <v>24.96096</v>
      </c>
      <c r="H168" s="21">
        <v>27.4</v>
      </c>
      <c r="J168" s="21">
        <v>27.4</v>
      </c>
    </row>
    <row r="169" spans="1:10" x14ac:dyDescent="0.25">
      <c r="A169" s="23" t="s">
        <v>229</v>
      </c>
      <c r="B169">
        <v>0</v>
      </c>
      <c r="C169" s="21">
        <v>27.6</v>
      </c>
      <c r="D169" s="21">
        <v>27</v>
      </c>
      <c r="E169" s="21">
        <v>36.4</v>
      </c>
      <c r="F169" s="21">
        <v>90</v>
      </c>
      <c r="G169" s="21">
        <v>21.876480000000001</v>
      </c>
      <c r="H169" s="21">
        <v>27.4</v>
      </c>
      <c r="J169" s="21">
        <v>27.5</v>
      </c>
    </row>
    <row r="170" spans="1:10" x14ac:dyDescent="0.25">
      <c r="A170" s="23" t="s">
        <v>230</v>
      </c>
      <c r="B170">
        <v>0</v>
      </c>
      <c r="C170" s="21">
        <v>27.1</v>
      </c>
      <c r="D170" s="21">
        <v>26.8</v>
      </c>
      <c r="E170" s="21">
        <v>40.9</v>
      </c>
      <c r="F170" s="21">
        <v>90</v>
      </c>
      <c r="G170" s="21">
        <v>16.640640000000001</v>
      </c>
      <c r="H170" s="21">
        <v>27.4</v>
      </c>
      <c r="J170" s="21">
        <v>27.6</v>
      </c>
    </row>
    <row r="171" spans="1:10" x14ac:dyDescent="0.25">
      <c r="A171" s="23" t="s">
        <v>231</v>
      </c>
      <c r="B171">
        <v>0</v>
      </c>
      <c r="C171" s="21">
        <v>27.4</v>
      </c>
      <c r="D171" s="21">
        <v>25</v>
      </c>
      <c r="E171" s="21">
        <v>34.5</v>
      </c>
      <c r="F171" s="21">
        <v>90</v>
      </c>
      <c r="G171" s="21">
        <v>14.757120000000002</v>
      </c>
      <c r="H171" s="21">
        <v>27.3</v>
      </c>
      <c r="J171" s="21">
        <v>27.6</v>
      </c>
    </row>
    <row r="172" spans="1:10" x14ac:dyDescent="0.25">
      <c r="A172" s="23" t="s">
        <v>232</v>
      </c>
      <c r="B172">
        <v>0</v>
      </c>
      <c r="C172" s="21">
        <v>27.6</v>
      </c>
      <c r="D172" s="21">
        <v>24</v>
      </c>
      <c r="E172" s="21">
        <v>32.200000000000003</v>
      </c>
      <c r="F172" s="21">
        <v>90</v>
      </c>
      <c r="G172" s="21">
        <v>20.554560000000002</v>
      </c>
      <c r="H172" s="21">
        <v>27.5</v>
      </c>
      <c r="J172" s="21">
        <v>27.5</v>
      </c>
    </row>
    <row r="173" spans="1:10" x14ac:dyDescent="0.25">
      <c r="A173" s="23" t="s">
        <v>233</v>
      </c>
      <c r="B173">
        <v>0</v>
      </c>
      <c r="C173" s="21">
        <v>27.9</v>
      </c>
      <c r="D173" s="21">
        <v>26.6</v>
      </c>
      <c r="E173" s="21">
        <v>36.6</v>
      </c>
      <c r="F173" s="21">
        <v>90</v>
      </c>
      <c r="G173" s="21">
        <v>22.4208</v>
      </c>
      <c r="H173" s="21">
        <v>27.5</v>
      </c>
      <c r="J173" s="21">
        <v>27.4</v>
      </c>
    </row>
    <row r="174" spans="1:10" x14ac:dyDescent="0.25">
      <c r="A174" s="23" t="s">
        <v>234</v>
      </c>
      <c r="B174">
        <v>0</v>
      </c>
      <c r="C174" s="21">
        <v>27.7</v>
      </c>
      <c r="D174" s="21">
        <v>25.9</v>
      </c>
      <c r="E174" s="21">
        <v>39.700000000000003</v>
      </c>
      <c r="F174" s="21">
        <v>90</v>
      </c>
      <c r="G174" s="21">
        <v>18.040320000000001</v>
      </c>
      <c r="H174" s="21">
        <v>27.5</v>
      </c>
      <c r="J174" s="21">
        <v>27.4</v>
      </c>
    </row>
    <row r="175" spans="1:10" x14ac:dyDescent="0.25">
      <c r="A175" s="23" t="s">
        <v>235</v>
      </c>
      <c r="B175">
        <v>1</v>
      </c>
      <c r="C175" s="21">
        <v>27</v>
      </c>
      <c r="D175" s="21">
        <v>25.9</v>
      </c>
      <c r="E175" s="21">
        <v>42.4</v>
      </c>
      <c r="F175" s="21">
        <v>90</v>
      </c>
      <c r="G175" s="21">
        <v>9.961920000000001</v>
      </c>
      <c r="H175" s="21">
        <v>27.2</v>
      </c>
      <c r="J175" s="21">
        <v>27.5</v>
      </c>
    </row>
    <row r="176" spans="1:10" x14ac:dyDescent="0.25">
      <c r="A176" s="23" t="s">
        <v>236</v>
      </c>
      <c r="B176">
        <v>0</v>
      </c>
      <c r="C176" s="21">
        <v>27.6</v>
      </c>
      <c r="D176" s="21">
        <v>25.4</v>
      </c>
      <c r="E176" s="21">
        <v>38.799999999999997</v>
      </c>
      <c r="F176" s="21">
        <v>90</v>
      </c>
      <c r="G176" s="21">
        <v>23.414400000000001</v>
      </c>
      <c r="H176" s="21">
        <v>27.4</v>
      </c>
      <c r="J176" s="21">
        <v>27.5</v>
      </c>
    </row>
    <row r="177" spans="1:10" x14ac:dyDescent="0.25">
      <c r="A177" s="23" t="s">
        <v>237</v>
      </c>
      <c r="B177">
        <v>2</v>
      </c>
      <c r="C177" s="21">
        <v>26.6</v>
      </c>
      <c r="D177" s="21">
        <v>27.4</v>
      </c>
      <c r="E177" s="21">
        <v>43.5</v>
      </c>
      <c r="F177" s="21">
        <v>90</v>
      </c>
      <c r="G177" s="21">
        <v>5.9184000000000001</v>
      </c>
      <c r="H177" s="21">
        <v>27</v>
      </c>
      <c r="J177" s="21">
        <v>27.5</v>
      </c>
    </row>
    <row r="178" spans="1:10" x14ac:dyDescent="0.25">
      <c r="A178" s="23" t="s">
        <v>238</v>
      </c>
      <c r="B178">
        <v>0</v>
      </c>
      <c r="C178" s="21">
        <v>27.3</v>
      </c>
      <c r="D178" s="21">
        <v>29.4</v>
      </c>
      <c r="E178" s="21">
        <v>42</v>
      </c>
      <c r="F178" s="21">
        <v>90</v>
      </c>
      <c r="G178" s="21">
        <v>16.977600000000002</v>
      </c>
      <c r="H178" s="21">
        <v>27.1</v>
      </c>
      <c r="J178" s="21">
        <v>27.5</v>
      </c>
    </row>
    <row r="179" spans="1:10" x14ac:dyDescent="0.25">
      <c r="A179" s="23" t="s">
        <v>239</v>
      </c>
      <c r="B179">
        <v>0</v>
      </c>
      <c r="C179" s="21">
        <v>27.3</v>
      </c>
      <c r="D179" s="21">
        <v>25.6</v>
      </c>
      <c r="E179" s="21">
        <v>36.700000000000003</v>
      </c>
      <c r="F179" s="21">
        <v>90</v>
      </c>
      <c r="G179" s="21">
        <v>12.605760000000002</v>
      </c>
      <c r="H179" s="21">
        <v>27.1</v>
      </c>
      <c r="J179" s="21">
        <v>27.4</v>
      </c>
    </row>
    <row r="180" spans="1:10" x14ac:dyDescent="0.25">
      <c r="A180" s="23" t="s">
        <v>240</v>
      </c>
      <c r="B180">
        <v>0</v>
      </c>
      <c r="C180" s="21">
        <v>27.5</v>
      </c>
      <c r="D180" s="21">
        <v>24</v>
      </c>
      <c r="E180" s="21">
        <v>32.200000000000003</v>
      </c>
      <c r="F180" s="21">
        <v>90</v>
      </c>
      <c r="G180" s="21">
        <v>20.563200000000002</v>
      </c>
      <c r="H180" s="21">
        <v>27.2</v>
      </c>
      <c r="J180" s="21">
        <v>27.5</v>
      </c>
    </row>
    <row r="181" spans="1:10" x14ac:dyDescent="0.25">
      <c r="A181" s="23" t="s">
        <v>241</v>
      </c>
      <c r="B181">
        <v>0</v>
      </c>
      <c r="C181" s="21">
        <v>28</v>
      </c>
      <c r="D181" s="21">
        <v>24.3</v>
      </c>
      <c r="E181" s="21">
        <v>36.700000000000003</v>
      </c>
      <c r="F181" s="21">
        <v>90</v>
      </c>
      <c r="G181" s="21">
        <v>20.787839999999999</v>
      </c>
      <c r="H181" s="21">
        <v>27.4</v>
      </c>
      <c r="J181" s="21">
        <v>27.5</v>
      </c>
    </row>
    <row r="182" spans="1:10" x14ac:dyDescent="0.25">
      <c r="A182" s="23" t="s">
        <v>242</v>
      </c>
      <c r="B182">
        <v>0</v>
      </c>
      <c r="C182" s="21">
        <v>27.5</v>
      </c>
      <c r="D182" s="21">
        <v>24.6</v>
      </c>
      <c r="E182" s="21">
        <v>36.6</v>
      </c>
      <c r="F182" s="21">
        <v>90</v>
      </c>
      <c r="G182" s="21">
        <v>18.71424</v>
      </c>
      <c r="H182" s="21">
        <v>27.2</v>
      </c>
      <c r="J182" s="21">
        <v>27.5</v>
      </c>
    </row>
    <row r="183" spans="1:10" x14ac:dyDescent="0.25">
      <c r="A183" s="23" t="s">
        <v>243</v>
      </c>
      <c r="B183">
        <v>0</v>
      </c>
      <c r="C183" s="21">
        <v>27.9</v>
      </c>
      <c r="D183" s="21">
        <v>16.7</v>
      </c>
      <c r="E183" s="21">
        <v>24.8</v>
      </c>
      <c r="F183" s="21">
        <v>90</v>
      </c>
      <c r="G183" s="21">
        <v>24.744959999999999</v>
      </c>
      <c r="H183" s="21">
        <v>27.6</v>
      </c>
      <c r="J183" s="21">
        <v>27.5</v>
      </c>
    </row>
    <row r="184" spans="1:10" x14ac:dyDescent="0.25">
      <c r="A184" s="23" t="s">
        <v>244</v>
      </c>
      <c r="B184">
        <v>0</v>
      </c>
      <c r="C184" s="21">
        <v>27.5</v>
      </c>
      <c r="D184" s="21">
        <v>17.399999999999999</v>
      </c>
      <c r="E184" s="21">
        <v>25.4</v>
      </c>
      <c r="F184" s="21">
        <v>90</v>
      </c>
      <c r="G184" s="21">
        <v>20.779199999999999</v>
      </c>
      <c r="H184" s="21">
        <v>27.8</v>
      </c>
      <c r="J184" s="21">
        <v>27.5</v>
      </c>
    </row>
    <row r="185" spans="1:10" x14ac:dyDescent="0.25">
      <c r="A185" s="23" t="s">
        <v>245</v>
      </c>
      <c r="B185">
        <v>0</v>
      </c>
      <c r="C185" s="21">
        <v>27.4</v>
      </c>
      <c r="D185" s="21">
        <v>14.6</v>
      </c>
      <c r="E185" s="21">
        <v>26.6</v>
      </c>
      <c r="F185" s="21">
        <v>90</v>
      </c>
      <c r="G185" s="21">
        <v>18.014400000000002</v>
      </c>
      <c r="H185" s="21">
        <v>28.1</v>
      </c>
      <c r="J185" s="21">
        <v>27.5</v>
      </c>
    </row>
    <row r="186" spans="1:10" x14ac:dyDescent="0.25">
      <c r="A186" s="23" t="s">
        <v>246</v>
      </c>
      <c r="B186">
        <v>0</v>
      </c>
      <c r="C186" s="21">
        <v>28.3</v>
      </c>
      <c r="D186" s="21">
        <v>15.3</v>
      </c>
      <c r="E186" s="21">
        <v>27.8</v>
      </c>
      <c r="F186" s="21">
        <v>90</v>
      </c>
      <c r="G186" s="21">
        <v>23.863679999999999</v>
      </c>
      <c r="H186" s="21">
        <v>28.1</v>
      </c>
      <c r="J186" s="21">
        <v>27.6</v>
      </c>
    </row>
    <row r="187" spans="1:10" x14ac:dyDescent="0.25">
      <c r="A187" s="23" t="s">
        <v>247</v>
      </c>
      <c r="B187">
        <v>0</v>
      </c>
      <c r="C187" s="21">
        <v>28.5</v>
      </c>
      <c r="D187" s="21">
        <v>16.399999999999999</v>
      </c>
      <c r="E187" s="21">
        <v>31</v>
      </c>
      <c r="F187" s="21">
        <v>90</v>
      </c>
      <c r="G187" s="21">
        <v>23.544</v>
      </c>
      <c r="H187" s="21">
        <v>28.3</v>
      </c>
      <c r="J187" s="21">
        <v>27.5</v>
      </c>
    </row>
    <row r="188" spans="1:10" x14ac:dyDescent="0.25">
      <c r="A188" s="23" t="s">
        <v>248</v>
      </c>
      <c r="B188">
        <v>0</v>
      </c>
      <c r="C188" s="21">
        <v>28.3</v>
      </c>
      <c r="D188" s="21">
        <v>21.2</v>
      </c>
      <c r="E188" s="21">
        <v>32.200000000000003</v>
      </c>
      <c r="F188" s="21">
        <v>90</v>
      </c>
      <c r="G188" s="21">
        <v>22.118400000000001</v>
      </c>
      <c r="H188" s="21">
        <v>28.1</v>
      </c>
      <c r="J188" s="21">
        <v>27.5</v>
      </c>
    </row>
    <row r="189" spans="1:10" x14ac:dyDescent="0.25">
      <c r="A189" s="23" t="s">
        <v>249</v>
      </c>
      <c r="B189">
        <v>0</v>
      </c>
      <c r="C189" s="21">
        <v>27.9</v>
      </c>
      <c r="D189" s="21">
        <v>27</v>
      </c>
      <c r="E189" s="21">
        <v>41.4</v>
      </c>
      <c r="F189" s="21">
        <v>90</v>
      </c>
      <c r="G189" s="21">
        <v>21.798720000000003</v>
      </c>
      <c r="H189" s="21">
        <v>27.9</v>
      </c>
      <c r="J189" s="21">
        <v>27.6</v>
      </c>
    </row>
    <row r="190" spans="1:10" x14ac:dyDescent="0.25">
      <c r="A190" s="23" t="s">
        <v>250</v>
      </c>
      <c r="B190">
        <v>0</v>
      </c>
      <c r="C190" s="21">
        <v>27.9</v>
      </c>
      <c r="D190" s="21">
        <v>23.7</v>
      </c>
      <c r="E190" s="21">
        <v>33</v>
      </c>
      <c r="F190" s="21">
        <v>90</v>
      </c>
      <c r="G190" s="21">
        <v>16.95168</v>
      </c>
      <c r="H190" s="21">
        <v>27.7</v>
      </c>
      <c r="J190" s="21">
        <v>27.7</v>
      </c>
    </row>
    <row r="191" spans="1:10" x14ac:dyDescent="0.25">
      <c r="A191" s="23" t="s">
        <v>251</v>
      </c>
      <c r="B191">
        <v>0</v>
      </c>
      <c r="C191" s="21">
        <v>28.5</v>
      </c>
      <c r="D191" s="21">
        <v>20.100000000000001</v>
      </c>
      <c r="E191" s="21">
        <v>32.200000000000003</v>
      </c>
      <c r="F191" s="21">
        <v>90</v>
      </c>
      <c r="G191" s="21">
        <v>23.423040000000004</v>
      </c>
      <c r="H191" s="21">
        <v>28</v>
      </c>
      <c r="J191" s="21">
        <v>27.8</v>
      </c>
    </row>
    <row r="192" spans="1:10" x14ac:dyDescent="0.25">
      <c r="A192" s="23" t="s">
        <v>252</v>
      </c>
      <c r="B192">
        <v>0</v>
      </c>
      <c r="C192" s="21">
        <v>28.5</v>
      </c>
      <c r="D192" s="21">
        <v>16.899999999999999</v>
      </c>
      <c r="E192" s="21">
        <v>24.7</v>
      </c>
      <c r="F192" s="21">
        <v>90</v>
      </c>
      <c r="G192" s="21">
        <v>24.943680000000001</v>
      </c>
      <c r="H192" s="21">
        <v>28.1</v>
      </c>
      <c r="J192" s="21">
        <v>27.8</v>
      </c>
    </row>
    <row r="193" spans="1:10" x14ac:dyDescent="0.25">
      <c r="A193" s="23" t="s">
        <v>253</v>
      </c>
      <c r="B193">
        <v>0</v>
      </c>
      <c r="C193" s="21">
        <v>28.2</v>
      </c>
      <c r="D193" s="21">
        <v>15.4</v>
      </c>
      <c r="E193" s="21">
        <v>25.2</v>
      </c>
      <c r="F193" s="21">
        <v>90</v>
      </c>
      <c r="G193" s="21">
        <v>23.120640000000002</v>
      </c>
      <c r="H193" s="21">
        <v>28.4</v>
      </c>
      <c r="J193" s="21">
        <v>27.8</v>
      </c>
    </row>
    <row r="194" spans="1:10" x14ac:dyDescent="0.25">
      <c r="A194" s="23" t="s">
        <v>254</v>
      </c>
      <c r="B194">
        <v>0</v>
      </c>
      <c r="C194" s="21">
        <v>28.3</v>
      </c>
      <c r="D194" s="21">
        <v>13.6</v>
      </c>
      <c r="E194" s="21">
        <v>21.8</v>
      </c>
      <c r="F194" s="21">
        <v>90</v>
      </c>
      <c r="G194" s="21">
        <v>23.43168</v>
      </c>
      <c r="H194" s="21">
        <v>28.2</v>
      </c>
      <c r="J194" s="21">
        <v>27.7</v>
      </c>
    </row>
    <row r="195" spans="1:10" x14ac:dyDescent="0.25">
      <c r="A195" s="23" t="s">
        <v>255</v>
      </c>
      <c r="B195">
        <v>0</v>
      </c>
      <c r="C195" s="21">
        <v>28.4</v>
      </c>
      <c r="D195" s="21">
        <v>9.1999999999999993</v>
      </c>
      <c r="E195" s="21">
        <v>16.100000000000001</v>
      </c>
      <c r="F195" s="21">
        <v>90</v>
      </c>
      <c r="G195" s="21">
        <v>24.632640000000002</v>
      </c>
      <c r="H195" s="21">
        <v>28.7</v>
      </c>
      <c r="J195" s="21">
        <v>27.8</v>
      </c>
    </row>
    <row r="196" spans="1:10" x14ac:dyDescent="0.25">
      <c r="A196" s="23" t="s">
        <v>256</v>
      </c>
      <c r="B196">
        <v>0</v>
      </c>
      <c r="C196" s="21">
        <v>28.1</v>
      </c>
      <c r="D196" s="21">
        <v>9.9</v>
      </c>
      <c r="E196" s="21">
        <v>17.3</v>
      </c>
      <c r="F196" s="21">
        <v>90</v>
      </c>
      <c r="G196" s="21">
        <v>23.034240000000004</v>
      </c>
      <c r="H196" s="21">
        <v>29</v>
      </c>
      <c r="J196" s="21">
        <v>27.8</v>
      </c>
    </row>
    <row r="197" spans="1:10" x14ac:dyDescent="0.25">
      <c r="A197" s="23" t="s">
        <v>257</v>
      </c>
      <c r="B197">
        <v>0</v>
      </c>
      <c r="C197" s="21">
        <v>28.7</v>
      </c>
      <c r="D197" s="21">
        <v>13.9</v>
      </c>
      <c r="E197" s="21">
        <v>29.3</v>
      </c>
      <c r="F197" s="21">
        <v>90</v>
      </c>
      <c r="G197" s="21">
        <v>22.567679999999999</v>
      </c>
      <c r="H197" s="21">
        <v>29.1</v>
      </c>
      <c r="J197" s="21">
        <v>27.8</v>
      </c>
    </row>
    <row r="198" spans="1:10" x14ac:dyDescent="0.25">
      <c r="A198" s="23" t="s">
        <v>258</v>
      </c>
      <c r="B198">
        <v>0</v>
      </c>
      <c r="C198" s="21">
        <v>28.7</v>
      </c>
      <c r="D198" s="21">
        <v>23.7</v>
      </c>
      <c r="E198" s="21">
        <v>35.4</v>
      </c>
      <c r="F198" s="21">
        <v>90</v>
      </c>
      <c r="G198" s="21">
        <v>22.887359999999997</v>
      </c>
      <c r="H198" s="21">
        <v>28.7</v>
      </c>
      <c r="J198" s="21">
        <v>27.7</v>
      </c>
    </row>
    <row r="199" spans="1:10" x14ac:dyDescent="0.25">
      <c r="A199" s="23" t="s">
        <v>259</v>
      </c>
      <c r="B199">
        <v>0</v>
      </c>
      <c r="C199" s="21">
        <v>28.4</v>
      </c>
      <c r="D199" s="21">
        <v>26</v>
      </c>
      <c r="E199" s="21">
        <v>37.5</v>
      </c>
      <c r="F199" s="21">
        <v>90</v>
      </c>
      <c r="G199" s="21">
        <v>18.71424</v>
      </c>
      <c r="H199" s="21">
        <v>28.5</v>
      </c>
      <c r="J199" s="21">
        <v>28.1</v>
      </c>
    </row>
    <row r="200" spans="1:10" x14ac:dyDescent="0.25">
      <c r="A200" s="23" t="s">
        <v>260</v>
      </c>
      <c r="B200">
        <v>0</v>
      </c>
      <c r="C200" s="21">
        <v>28.1</v>
      </c>
      <c r="D200" s="21">
        <v>27.7</v>
      </c>
      <c r="E200" s="21">
        <v>39.9</v>
      </c>
      <c r="F200" s="21">
        <v>90</v>
      </c>
      <c r="G200" s="21">
        <v>17.07264</v>
      </c>
      <c r="H200" s="21">
        <v>28.4</v>
      </c>
      <c r="J200" s="21">
        <v>28.2</v>
      </c>
    </row>
    <row r="201" spans="1:10" x14ac:dyDescent="0.25">
      <c r="A201" s="23" t="s">
        <v>261</v>
      </c>
      <c r="B201">
        <v>0</v>
      </c>
      <c r="C201" s="21">
        <v>28.1</v>
      </c>
      <c r="D201" s="21">
        <v>29.4</v>
      </c>
      <c r="E201" s="21">
        <v>39.200000000000003</v>
      </c>
      <c r="F201" s="21">
        <v>90</v>
      </c>
      <c r="G201" s="21">
        <v>15.543360000000002</v>
      </c>
      <c r="H201" s="21">
        <v>28.1</v>
      </c>
      <c r="J201" s="21">
        <v>28.2</v>
      </c>
    </row>
    <row r="202" spans="1:10" x14ac:dyDescent="0.25">
      <c r="A202" s="23" t="s">
        <v>262</v>
      </c>
      <c r="B202">
        <v>0</v>
      </c>
      <c r="C202" s="21">
        <v>28.2</v>
      </c>
      <c r="D202" s="21">
        <v>28.8</v>
      </c>
      <c r="E202" s="21">
        <v>38.299999999999997</v>
      </c>
      <c r="F202" s="21">
        <v>90</v>
      </c>
      <c r="G202" s="21">
        <v>17.928000000000001</v>
      </c>
      <c r="H202" s="21">
        <v>28.1</v>
      </c>
      <c r="J202" s="21">
        <v>28.2</v>
      </c>
    </row>
    <row r="203" spans="1:10" x14ac:dyDescent="0.25">
      <c r="A203" s="23" t="s">
        <v>263</v>
      </c>
      <c r="B203">
        <v>0</v>
      </c>
      <c r="C203" s="21">
        <v>28.2</v>
      </c>
      <c r="D203" s="21">
        <v>22</v>
      </c>
      <c r="E203" s="21">
        <v>37.700000000000003</v>
      </c>
      <c r="F203" s="21">
        <v>90</v>
      </c>
      <c r="G203" s="21">
        <v>18.809280000000001</v>
      </c>
      <c r="H203" s="21">
        <v>28.4</v>
      </c>
      <c r="J203" s="21">
        <v>28.2</v>
      </c>
    </row>
    <row r="204" spans="1:10" x14ac:dyDescent="0.25">
      <c r="A204" s="23" t="s">
        <v>264</v>
      </c>
      <c r="B204">
        <v>0</v>
      </c>
      <c r="C204" s="21">
        <v>28.4</v>
      </c>
      <c r="D204" s="21">
        <v>20.8</v>
      </c>
      <c r="E204" s="21">
        <v>34.4</v>
      </c>
      <c r="F204" s="21">
        <v>90</v>
      </c>
      <c r="G204" s="21">
        <v>18.489599999999999</v>
      </c>
      <c r="H204" s="21">
        <v>28.4</v>
      </c>
      <c r="J204" s="21">
        <v>28.2</v>
      </c>
    </row>
    <row r="205" spans="1:10" x14ac:dyDescent="0.25">
      <c r="A205" s="23" t="s">
        <v>265</v>
      </c>
      <c r="B205">
        <v>5</v>
      </c>
      <c r="C205" s="21">
        <v>27.7</v>
      </c>
      <c r="D205" s="21">
        <v>20.399999999999999</v>
      </c>
      <c r="E205" s="21">
        <v>37.4</v>
      </c>
      <c r="F205" s="21">
        <v>90</v>
      </c>
      <c r="G205" s="21">
        <v>12.372479999999999</v>
      </c>
      <c r="H205" s="21">
        <v>28.3</v>
      </c>
      <c r="J205" s="21">
        <v>28.2</v>
      </c>
    </row>
    <row r="206" spans="1:10" x14ac:dyDescent="0.25">
      <c r="A206" s="23" t="s">
        <v>266</v>
      </c>
      <c r="B206">
        <v>0</v>
      </c>
      <c r="C206" s="21">
        <v>28.6</v>
      </c>
      <c r="G206" s="21">
        <v>21.755520000000001</v>
      </c>
      <c r="H206" s="21">
        <v>28.5</v>
      </c>
      <c r="J206" s="21">
        <v>28.1</v>
      </c>
    </row>
    <row r="207" spans="1:10" x14ac:dyDescent="0.25">
      <c r="A207" s="23" t="s">
        <v>267</v>
      </c>
      <c r="B207">
        <v>0</v>
      </c>
      <c r="C207" s="21">
        <v>28.6</v>
      </c>
      <c r="D207" s="21">
        <v>19.100000000000001</v>
      </c>
      <c r="E207" s="21">
        <v>23.9</v>
      </c>
      <c r="F207" s="21">
        <v>90</v>
      </c>
      <c r="G207" s="21">
        <v>24.822720000000004</v>
      </c>
      <c r="H207" s="21">
        <v>28.6</v>
      </c>
      <c r="J207" s="21">
        <v>28.1</v>
      </c>
    </row>
    <row r="208" spans="1:10" x14ac:dyDescent="0.25">
      <c r="A208" s="23" t="s">
        <v>268</v>
      </c>
      <c r="B208">
        <v>0</v>
      </c>
      <c r="C208" s="21">
        <v>28.5</v>
      </c>
      <c r="D208" s="21">
        <v>20</v>
      </c>
      <c r="E208" s="21">
        <v>30.9</v>
      </c>
      <c r="F208" s="21">
        <v>90</v>
      </c>
      <c r="G208" s="21">
        <v>24.408000000000001</v>
      </c>
      <c r="H208" s="21">
        <v>28.9</v>
      </c>
      <c r="J208" s="21">
        <v>28.2</v>
      </c>
    </row>
    <row r="209" spans="1:10" x14ac:dyDescent="0.25">
      <c r="A209" s="23" t="s">
        <v>269</v>
      </c>
      <c r="B209">
        <v>0</v>
      </c>
      <c r="C209" s="21">
        <v>28.5</v>
      </c>
      <c r="D209" s="21">
        <v>18.2</v>
      </c>
      <c r="E209" s="21">
        <v>26.7</v>
      </c>
      <c r="F209" s="21">
        <v>90</v>
      </c>
      <c r="G209" s="21">
        <v>16.416</v>
      </c>
      <c r="H209" s="21">
        <v>28.3</v>
      </c>
      <c r="J209" s="21">
        <v>27.9</v>
      </c>
    </row>
    <row r="210" spans="1:10" x14ac:dyDescent="0.25">
      <c r="A210" s="23" t="s">
        <v>270</v>
      </c>
      <c r="B210">
        <v>0</v>
      </c>
      <c r="C210" s="21">
        <v>28.9</v>
      </c>
      <c r="D210" s="21">
        <v>16.600000000000001</v>
      </c>
      <c r="E210" s="21">
        <v>23.9</v>
      </c>
      <c r="F210" s="21">
        <v>90</v>
      </c>
      <c r="G210" s="21">
        <v>18.938880000000001</v>
      </c>
      <c r="H210" s="21">
        <v>28.6</v>
      </c>
      <c r="J210" s="21">
        <v>27.9</v>
      </c>
    </row>
    <row r="211" spans="1:10" x14ac:dyDescent="0.25">
      <c r="A211" s="23" t="s">
        <v>271</v>
      </c>
      <c r="B211">
        <v>0</v>
      </c>
      <c r="C211" s="21">
        <v>29.2</v>
      </c>
      <c r="D211" s="21">
        <v>13.3</v>
      </c>
      <c r="E211" s="21">
        <v>21.6</v>
      </c>
      <c r="F211" s="21">
        <v>90</v>
      </c>
      <c r="G211" s="21">
        <v>22.187520000000003</v>
      </c>
      <c r="H211" s="21">
        <v>28.9</v>
      </c>
      <c r="J211" s="21">
        <v>28</v>
      </c>
    </row>
    <row r="212" spans="1:10" x14ac:dyDescent="0.25">
      <c r="A212" s="23" t="s">
        <v>272</v>
      </c>
      <c r="B212">
        <v>0</v>
      </c>
      <c r="C212" s="21">
        <v>29.2</v>
      </c>
      <c r="D212" s="21">
        <v>10.199999999999999</v>
      </c>
      <c r="E212" s="21">
        <v>18.8</v>
      </c>
      <c r="F212" s="21">
        <v>90</v>
      </c>
      <c r="G212" s="21">
        <v>24.528959999999998</v>
      </c>
      <c r="H212" s="21">
        <v>29.4</v>
      </c>
      <c r="J212" s="21">
        <v>28.1</v>
      </c>
    </row>
    <row r="213" spans="1:10" x14ac:dyDescent="0.25">
      <c r="A213" s="23" t="s">
        <v>273</v>
      </c>
      <c r="B213">
        <v>0</v>
      </c>
      <c r="C213" s="21">
        <v>29.2</v>
      </c>
      <c r="D213" s="21">
        <v>16</v>
      </c>
      <c r="E213" s="21">
        <v>28.1</v>
      </c>
      <c r="F213" s="21">
        <v>90</v>
      </c>
      <c r="G213" s="21">
        <v>22.999680000000001</v>
      </c>
      <c r="H213" s="21">
        <v>29</v>
      </c>
      <c r="J213" s="21">
        <v>28.1</v>
      </c>
    </row>
    <row r="214" spans="1:10" x14ac:dyDescent="0.25">
      <c r="A214" s="23" t="s">
        <v>274</v>
      </c>
      <c r="B214">
        <v>0</v>
      </c>
      <c r="C214" s="21">
        <v>29.1</v>
      </c>
      <c r="D214" s="21">
        <v>20.3</v>
      </c>
      <c r="E214" s="21">
        <v>30.4</v>
      </c>
      <c r="F214" s="21">
        <v>90</v>
      </c>
      <c r="G214" s="21">
        <v>24.520320000000002</v>
      </c>
      <c r="H214" s="21">
        <v>29.2</v>
      </c>
      <c r="J214" s="21">
        <v>28.7</v>
      </c>
    </row>
    <row r="215" spans="1:10" x14ac:dyDescent="0.25">
      <c r="A215" s="23" t="s">
        <v>275</v>
      </c>
      <c r="B215">
        <v>0</v>
      </c>
      <c r="C215" s="21">
        <v>28.5</v>
      </c>
      <c r="D215" s="21">
        <v>24</v>
      </c>
      <c r="E215" s="21">
        <v>36.299999999999997</v>
      </c>
      <c r="F215" s="21">
        <v>90</v>
      </c>
      <c r="G215" s="21">
        <v>14.454720000000002</v>
      </c>
      <c r="H215" s="21">
        <v>28.8</v>
      </c>
      <c r="J215" s="21">
        <v>28.8</v>
      </c>
    </row>
    <row r="216" spans="1:10" x14ac:dyDescent="0.25">
      <c r="A216" s="23" t="s">
        <v>276</v>
      </c>
      <c r="B216">
        <v>4</v>
      </c>
      <c r="C216" s="21">
        <v>28.1</v>
      </c>
      <c r="D216" s="21">
        <v>26</v>
      </c>
      <c r="E216" s="21">
        <v>36.5</v>
      </c>
      <c r="F216" s="21">
        <v>90</v>
      </c>
      <c r="G216" s="21">
        <v>11.28384</v>
      </c>
      <c r="H216" s="21">
        <v>28.6</v>
      </c>
      <c r="J216" s="21">
        <v>28.6</v>
      </c>
    </row>
    <row r="217" spans="1:10" x14ac:dyDescent="0.25">
      <c r="A217" s="23" t="s">
        <v>277</v>
      </c>
      <c r="B217">
        <v>3</v>
      </c>
      <c r="C217" s="21">
        <v>28.3</v>
      </c>
      <c r="D217" s="21">
        <v>23.5</v>
      </c>
      <c r="E217" s="21">
        <v>40.5</v>
      </c>
      <c r="F217" s="21">
        <v>90</v>
      </c>
      <c r="G217" s="21">
        <v>14.160960000000001</v>
      </c>
      <c r="H217" s="21">
        <v>28.7</v>
      </c>
      <c r="J217" s="21">
        <v>28.6</v>
      </c>
    </row>
    <row r="218" spans="1:10" x14ac:dyDescent="0.25">
      <c r="A218" s="23" t="s">
        <v>278</v>
      </c>
      <c r="B218">
        <v>0</v>
      </c>
      <c r="C218" s="21">
        <v>28.6</v>
      </c>
      <c r="D218" s="21">
        <v>23.5</v>
      </c>
      <c r="E218" s="21">
        <v>41</v>
      </c>
      <c r="F218" s="21">
        <v>90</v>
      </c>
      <c r="G218" s="21">
        <v>15.145920000000002</v>
      </c>
      <c r="H218" s="21">
        <v>28.7</v>
      </c>
      <c r="J218" s="21">
        <v>28.7</v>
      </c>
    </row>
    <row r="219" spans="1:10" x14ac:dyDescent="0.25">
      <c r="A219" s="23" t="s">
        <v>279</v>
      </c>
      <c r="B219">
        <v>105</v>
      </c>
      <c r="C219" s="21">
        <v>26.5</v>
      </c>
      <c r="D219" s="21">
        <v>21.1</v>
      </c>
      <c r="E219" s="21">
        <v>36.9</v>
      </c>
      <c r="F219" s="21">
        <v>90</v>
      </c>
      <c r="G219" s="21">
        <v>3.2054400000000003</v>
      </c>
      <c r="H219" s="21">
        <v>28.1</v>
      </c>
      <c r="J219" s="21">
        <v>28.6</v>
      </c>
    </row>
    <row r="220" spans="1:10" x14ac:dyDescent="0.25">
      <c r="A220" s="23" t="s">
        <v>280</v>
      </c>
      <c r="B220">
        <v>37</v>
      </c>
      <c r="C220" s="21">
        <v>25.3</v>
      </c>
      <c r="D220" s="21">
        <v>10.8</v>
      </c>
      <c r="E220" s="21">
        <v>36.9</v>
      </c>
      <c r="F220" s="21">
        <v>90</v>
      </c>
      <c r="G220" s="21">
        <v>0.28511999999999998</v>
      </c>
      <c r="H220" s="21">
        <v>27.3</v>
      </c>
      <c r="J220" s="21">
        <v>28.3</v>
      </c>
    </row>
    <row r="221" spans="1:10" x14ac:dyDescent="0.25">
      <c r="A221" s="23" t="s">
        <v>281</v>
      </c>
      <c r="B221">
        <v>48</v>
      </c>
      <c r="C221" s="21">
        <v>25.1</v>
      </c>
      <c r="D221" s="21">
        <v>18.7</v>
      </c>
      <c r="E221" s="21">
        <v>44.9</v>
      </c>
      <c r="F221" s="21">
        <v>90</v>
      </c>
      <c r="G221" s="21">
        <v>0.42336000000000007</v>
      </c>
      <c r="H221" s="21">
        <v>27</v>
      </c>
      <c r="J221" s="21">
        <v>28.2</v>
      </c>
    </row>
    <row r="222" spans="1:10" x14ac:dyDescent="0.25">
      <c r="A222" s="23" t="s">
        <v>282</v>
      </c>
      <c r="B222">
        <v>3</v>
      </c>
      <c r="C222" s="21">
        <v>26.2</v>
      </c>
      <c r="D222" s="21">
        <v>28.3</v>
      </c>
      <c r="E222" s="21">
        <v>45.2</v>
      </c>
      <c r="F222" s="21">
        <v>90</v>
      </c>
      <c r="G222" s="21">
        <v>7.2835200000000002</v>
      </c>
      <c r="H222" s="21">
        <v>27</v>
      </c>
      <c r="J222" s="21">
        <v>28.1</v>
      </c>
    </row>
    <row r="223" spans="1:10" x14ac:dyDescent="0.25">
      <c r="A223" s="23" t="s">
        <v>283</v>
      </c>
      <c r="B223">
        <v>2</v>
      </c>
      <c r="C223" s="21">
        <v>26</v>
      </c>
      <c r="D223" s="21">
        <v>30.2</v>
      </c>
      <c r="E223" s="21">
        <v>45.7</v>
      </c>
      <c r="F223" s="21">
        <v>90</v>
      </c>
      <c r="G223" s="21">
        <v>16.130880000000001</v>
      </c>
      <c r="H223" s="21">
        <v>26.9</v>
      </c>
      <c r="J223" s="21">
        <v>27.8</v>
      </c>
    </row>
    <row r="224" spans="1:10" x14ac:dyDescent="0.25">
      <c r="A224" s="23" t="s">
        <v>284</v>
      </c>
      <c r="B224">
        <v>0</v>
      </c>
      <c r="C224" s="21">
        <v>26.8</v>
      </c>
      <c r="D224" s="21">
        <v>19</v>
      </c>
      <c r="E224" s="21">
        <v>35.4</v>
      </c>
      <c r="F224" s="21">
        <v>90</v>
      </c>
      <c r="G224" s="21">
        <v>14.610240000000001</v>
      </c>
      <c r="H224" s="21">
        <v>27.3</v>
      </c>
      <c r="J224" s="21">
        <v>27.6</v>
      </c>
    </row>
    <row r="225" spans="1:10" x14ac:dyDescent="0.25">
      <c r="A225" s="23" t="s">
        <v>285</v>
      </c>
      <c r="B225">
        <v>22</v>
      </c>
      <c r="C225" s="21">
        <v>26.9</v>
      </c>
      <c r="D225" s="21">
        <v>20.100000000000001</v>
      </c>
      <c r="E225" s="21">
        <v>32.6</v>
      </c>
      <c r="F225" s="21">
        <v>90</v>
      </c>
      <c r="G225" s="21">
        <v>13.75488</v>
      </c>
      <c r="H225" s="21">
        <v>27.6</v>
      </c>
      <c r="J225" s="21">
        <v>27.7</v>
      </c>
    </row>
    <row r="226" spans="1:10" x14ac:dyDescent="0.25">
      <c r="A226" s="23" t="s">
        <v>286</v>
      </c>
      <c r="B226">
        <v>16</v>
      </c>
      <c r="C226" s="21">
        <v>27.1</v>
      </c>
      <c r="D226" s="21">
        <v>14.8</v>
      </c>
      <c r="E226" s="21">
        <v>32</v>
      </c>
      <c r="F226" s="21">
        <v>90</v>
      </c>
      <c r="G226" s="21">
        <v>12.346560000000002</v>
      </c>
      <c r="H226" s="21">
        <v>27.6</v>
      </c>
      <c r="J226" s="21">
        <v>27.9</v>
      </c>
    </row>
    <row r="227" spans="1:10" x14ac:dyDescent="0.25">
      <c r="A227" s="23" t="s">
        <v>287</v>
      </c>
      <c r="B227">
        <v>3</v>
      </c>
      <c r="C227" s="21">
        <v>28.5</v>
      </c>
      <c r="D227" s="21">
        <v>16.7</v>
      </c>
      <c r="E227" s="21">
        <v>31.6</v>
      </c>
      <c r="F227" s="21">
        <v>90</v>
      </c>
      <c r="G227" s="21">
        <v>21.712320000000002</v>
      </c>
      <c r="H227" s="21">
        <v>27.6</v>
      </c>
      <c r="J227" s="21">
        <v>28.2</v>
      </c>
    </row>
    <row r="228" spans="1:10" x14ac:dyDescent="0.25">
      <c r="A228" s="23" t="s">
        <v>288</v>
      </c>
      <c r="B228">
        <v>9</v>
      </c>
      <c r="C228" s="21">
        <v>27.2</v>
      </c>
      <c r="D228" s="21">
        <v>18.100000000000001</v>
      </c>
      <c r="E228" s="21">
        <v>34.1</v>
      </c>
      <c r="F228" s="21">
        <v>90</v>
      </c>
      <c r="G228" s="21">
        <v>11.301120000000001</v>
      </c>
      <c r="H228" s="21">
        <v>27.7</v>
      </c>
      <c r="J228" s="21">
        <v>27.9</v>
      </c>
    </row>
    <row r="229" spans="1:10" x14ac:dyDescent="0.25">
      <c r="A229" s="23" t="s">
        <v>289</v>
      </c>
      <c r="B229">
        <v>7</v>
      </c>
      <c r="C229" s="21">
        <v>28.3</v>
      </c>
      <c r="D229" s="21">
        <v>10.3</v>
      </c>
      <c r="E229" s="21">
        <v>32.200000000000003</v>
      </c>
      <c r="F229" s="21">
        <v>90</v>
      </c>
      <c r="G229" s="21">
        <v>16.94304</v>
      </c>
      <c r="H229" s="21">
        <v>27.8</v>
      </c>
      <c r="J229" s="21">
        <v>27.8</v>
      </c>
    </row>
    <row r="230" spans="1:10" x14ac:dyDescent="0.25">
      <c r="A230" s="23" t="s">
        <v>290</v>
      </c>
      <c r="B230">
        <v>50</v>
      </c>
      <c r="C230" s="21">
        <v>26.4</v>
      </c>
      <c r="D230" s="21">
        <v>12.8</v>
      </c>
      <c r="E230" s="21">
        <v>31.4</v>
      </c>
      <c r="F230" s="21">
        <v>90</v>
      </c>
      <c r="G230" s="21">
        <v>3.3955199999999999</v>
      </c>
      <c r="H230" s="21">
        <v>27.5</v>
      </c>
      <c r="J230" s="21">
        <v>27.9</v>
      </c>
    </row>
    <row r="231" spans="1:10" x14ac:dyDescent="0.25">
      <c r="A231" s="23" t="s">
        <v>291</v>
      </c>
      <c r="B231">
        <v>5</v>
      </c>
      <c r="C231" s="21">
        <v>28.6</v>
      </c>
      <c r="D231" s="21">
        <v>15.3</v>
      </c>
      <c r="E231" s="21">
        <v>32</v>
      </c>
      <c r="F231" s="21">
        <v>90</v>
      </c>
      <c r="G231" s="21">
        <v>20.347200000000001</v>
      </c>
      <c r="H231" s="21">
        <v>28.2</v>
      </c>
      <c r="J231" s="21">
        <v>27.9</v>
      </c>
    </row>
    <row r="232" spans="1:10" x14ac:dyDescent="0.25">
      <c r="A232" s="23" t="s">
        <v>292</v>
      </c>
      <c r="B232">
        <v>0</v>
      </c>
      <c r="C232" s="21">
        <v>28.8</v>
      </c>
      <c r="D232" s="21">
        <v>20.9</v>
      </c>
      <c r="E232" s="21">
        <v>39.1</v>
      </c>
      <c r="F232" s="21">
        <v>90</v>
      </c>
      <c r="G232" s="21">
        <v>21.591360000000002</v>
      </c>
      <c r="H232" s="21">
        <v>28.3</v>
      </c>
      <c r="J232" s="21">
        <v>27.9</v>
      </c>
    </row>
    <row r="233" spans="1:10" x14ac:dyDescent="0.25">
      <c r="A233" s="23" t="s">
        <v>293</v>
      </c>
      <c r="B233">
        <v>1</v>
      </c>
      <c r="C233" s="21">
        <v>29</v>
      </c>
      <c r="D233" s="21">
        <v>25.5</v>
      </c>
      <c r="E233" s="21">
        <v>39.799999999999997</v>
      </c>
      <c r="F233" s="21">
        <v>90</v>
      </c>
      <c r="G233" s="21">
        <v>21.038400000000003</v>
      </c>
      <c r="H233" s="21">
        <v>28.6</v>
      </c>
      <c r="J233" s="21">
        <v>27.9</v>
      </c>
    </row>
    <row r="234" spans="1:10" x14ac:dyDescent="0.25">
      <c r="A234" s="23" t="s">
        <v>294</v>
      </c>
      <c r="B234">
        <v>3</v>
      </c>
      <c r="C234" s="21">
        <v>29.1</v>
      </c>
      <c r="D234" s="21">
        <v>22.5</v>
      </c>
      <c r="E234" s="21">
        <v>41.3</v>
      </c>
      <c r="F234" s="21">
        <v>90</v>
      </c>
      <c r="G234" s="21">
        <v>21.26304</v>
      </c>
      <c r="H234" s="21">
        <v>28.3</v>
      </c>
      <c r="J234" s="21">
        <v>27.9</v>
      </c>
    </row>
    <row r="235" spans="1:10" x14ac:dyDescent="0.25">
      <c r="A235" s="23" t="s">
        <v>295</v>
      </c>
      <c r="B235">
        <v>1</v>
      </c>
      <c r="C235" s="21">
        <v>28.5</v>
      </c>
      <c r="D235" s="21">
        <v>22.6</v>
      </c>
      <c r="E235" s="21">
        <v>34.700000000000003</v>
      </c>
      <c r="F235" s="21">
        <v>90</v>
      </c>
      <c r="G235" s="21">
        <v>21.548160000000003</v>
      </c>
      <c r="H235" s="21">
        <v>28.4</v>
      </c>
      <c r="J235" s="21">
        <v>28.1</v>
      </c>
    </row>
    <row r="236" spans="1:10" x14ac:dyDescent="0.25">
      <c r="A236" s="23" t="s">
        <v>296</v>
      </c>
      <c r="B236">
        <v>0</v>
      </c>
      <c r="C236" s="21">
        <v>28.4</v>
      </c>
      <c r="D236" s="21">
        <v>21.9</v>
      </c>
      <c r="E236" s="21">
        <v>32.1</v>
      </c>
      <c r="F236" s="21">
        <v>90</v>
      </c>
      <c r="G236" s="21">
        <v>14.299200000000001</v>
      </c>
      <c r="H236" s="21">
        <v>28.4</v>
      </c>
      <c r="J236" s="21">
        <v>28.2</v>
      </c>
    </row>
    <row r="237" spans="1:10" x14ac:dyDescent="0.25">
      <c r="A237" s="23" t="s">
        <v>297</v>
      </c>
      <c r="B237">
        <v>5</v>
      </c>
      <c r="C237" s="21">
        <v>28.5</v>
      </c>
      <c r="D237" s="21">
        <v>19.399999999999999</v>
      </c>
      <c r="E237" s="21">
        <v>28.5</v>
      </c>
      <c r="F237" s="21">
        <v>90</v>
      </c>
      <c r="G237" s="21">
        <v>21.176639999999999</v>
      </c>
      <c r="H237" s="21">
        <v>28.4</v>
      </c>
      <c r="J237" s="21">
        <v>28.2</v>
      </c>
    </row>
    <row r="238" spans="1:10" x14ac:dyDescent="0.25">
      <c r="A238" s="23" t="s">
        <v>298</v>
      </c>
      <c r="B238">
        <v>37</v>
      </c>
      <c r="C238" s="21">
        <v>28.5</v>
      </c>
      <c r="D238" s="21">
        <v>19.399999999999999</v>
      </c>
      <c r="E238" s="21">
        <v>37.299999999999997</v>
      </c>
      <c r="F238" s="21">
        <v>90</v>
      </c>
      <c r="G238" s="21">
        <v>7.1884800000000002</v>
      </c>
      <c r="H238" s="21">
        <v>28.3</v>
      </c>
      <c r="J238" s="21">
        <v>28.1</v>
      </c>
    </row>
    <row r="239" spans="1:10" x14ac:dyDescent="0.25">
      <c r="A239" s="23" t="s">
        <v>299</v>
      </c>
      <c r="B239">
        <v>3</v>
      </c>
      <c r="C239" s="21">
        <v>29.4</v>
      </c>
      <c r="D239" s="21">
        <v>14.4</v>
      </c>
      <c r="E239" s="21">
        <v>30.3</v>
      </c>
      <c r="F239" s="21">
        <v>90</v>
      </c>
      <c r="G239" s="21">
        <v>12.7872</v>
      </c>
      <c r="H239" s="21">
        <v>28.4</v>
      </c>
      <c r="J239" s="21">
        <v>28</v>
      </c>
    </row>
    <row r="240" spans="1:10" x14ac:dyDescent="0.25">
      <c r="A240" s="23" t="s">
        <v>300</v>
      </c>
      <c r="B240">
        <v>13</v>
      </c>
      <c r="C240" s="21">
        <v>30.9</v>
      </c>
      <c r="D240" s="21">
        <v>15.5</v>
      </c>
      <c r="E240" s="21">
        <v>31.1</v>
      </c>
      <c r="F240" s="21">
        <v>90</v>
      </c>
      <c r="G240" s="21">
        <v>23.8032</v>
      </c>
      <c r="H240" s="21">
        <v>29.1</v>
      </c>
      <c r="J240" s="21">
        <v>28.2</v>
      </c>
    </row>
    <row r="241" spans="1:10" x14ac:dyDescent="0.25">
      <c r="A241" s="23" t="s">
        <v>301</v>
      </c>
      <c r="B241">
        <v>70</v>
      </c>
      <c r="C241" s="21">
        <v>28.3</v>
      </c>
      <c r="D241" s="21">
        <v>14.7</v>
      </c>
      <c r="E241" s="21">
        <v>33.4</v>
      </c>
      <c r="F241" s="21">
        <v>90</v>
      </c>
      <c r="G241" s="21">
        <v>1.30464</v>
      </c>
      <c r="H241" s="21">
        <v>28.2</v>
      </c>
      <c r="J241" s="21">
        <v>28.3</v>
      </c>
    </row>
    <row r="242" spans="1:10" x14ac:dyDescent="0.25">
      <c r="A242" s="23" t="s">
        <v>302</v>
      </c>
      <c r="B242">
        <v>1</v>
      </c>
      <c r="C242" s="21">
        <v>29.5</v>
      </c>
      <c r="D242" s="21">
        <v>9.9</v>
      </c>
      <c r="E242" s="21">
        <v>25.2</v>
      </c>
      <c r="F242" s="21">
        <v>1.7</v>
      </c>
      <c r="G242" s="21">
        <v>13.19328</v>
      </c>
      <c r="H242" s="21">
        <v>28.6</v>
      </c>
      <c r="I242" s="21">
        <v>28</v>
      </c>
      <c r="J242" s="21">
        <v>28.2</v>
      </c>
    </row>
    <row r="243" spans="1:10" x14ac:dyDescent="0.25">
      <c r="A243" s="23" t="s">
        <v>303</v>
      </c>
      <c r="B243">
        <v>0</v>
      </c>
      <c r="C243" s="21">
        <v>28.9</v>
      </c>
      <c r="D243" s="21">
        <v>9</v>
      </c>
      <c r="E243" s="21">
        <v>28.4</v>
      </c>
      <c r="F243" s="21">
        <v>352.2</v>
      </c>
      <c r="G243" s="21">
        <v>15.0768</v>
      </c>
      <c r="H243" s="21">
        <v>29.1</v>
      </c>
      <c r="I243" s="21">
        <v>28</v>
      </c>
    </row>
    <row r="244" spans="1:10" x14ac:dyDescent="0.25">
      <c r="A244" s="23" t="s">
        <v>304</v>
      </c>
      <c r="B244">
        <v>1</v>
      </c>
      <c r="D244" s="21">
        <v>9.9</v>
      </c>
      <c r="E244" s="21">
        <v>31.5</v>
      </c>
      <c r="F244" s="21">
        <v>329</v>
      </c>
      <c r="G244" s="21">
        <v>18.999360000000003</v>
      </c>
      <c r="H244" s="21">
        <v>29.2</v>
      </c>
      <c r="I244" s="21">
        <v>28</v>
      </c>
    </row>
    <row r="245" spans="1:10" x14ac:dyDescent="0.25">
      <c r="A245" s="23" t="s">
        <v>305</v>
      </c>
      <c r="B245">
        <v>0</v>
      </c>
      <c r="D245" s="21">
        <v>14.2</v>
      </c>
      <c r="E245" s="21">
        <v>32</v>
      </c>
      <c r="F245" s="21">
        <v>324.8</v>
      </c>
      <c r="G245" s="21">
        <v>16.03584</v>
      </c>
      <c r="H245" s="21">
        <v>28.7</v>
      </c>
      <c r="I245" s="21">
        <v>28.5</v>
      </c>
    </row>
    <row r="246" spans="1:10" x14ac:dyDescent="0.25">
      <c r="A246" s="23" t="s">
        <v>306</v>
      </c>
      <c r="B246">
        <v>0</v>
      </c>
      <c r="D246" s="21">
        <v>8.1</v>
      </c>
      <c r="E246" s="21">
        <v>22.1</v>
      </c>
      <c r="F246" s="21">
        <v>340</v>
      </c>
      <c r="G246" s="21">
        <v>16.994879999999998</v>
      </c>
      <c r="H246" s="21">
        <v>28.9</v>
      </c>
      <c r="I246" s="21">
        <v>28.5</v>
      </c>
    </row>
    <row r="247" spans="1:10" x14ac:dyDescent="0.25">
      <c r="A247" s="23" t="s">
        <v>307</v>
      </c>
      <c r="B247">
        <v>17</v>
      </c>
      <c r="D247" s="21">
        <v>10.7</v>
      </c>
      <c r="E247" s="21">
        <v>35.299999999999997</v>
      </c>
      <c r="F247" s="21">
        <v>9.1</v>
      </c>
      <c r="G247" s="21">
        <v>23.613120000000002</v>
      </c>
      <c r="H247" s="21">
        <v>29.3</v>
      </c>
      <c r="I247" s="21">
        <v>28.5</v>
      </c>
    </row>
    <row r="248" spans="1:10" x14ac:dyDescent="0.25">
      <c r="A248" s="23" t="s">
        <v>308</v>
      </c>
      <c r="B248">
        <v>2</v>
      </c>
      <c r="D248" s="21">
        <v>17.399999999999999</v>
      </c>
      <c r="E248" s="21">
        <v>29.7</v>
      </c>
      <c r="F248" s="21">
        <v>37.700000000000003</v>
      </c>
      <c r="G248" s="21">
        <v>19.448640000000001</v>
      </c>
      <c r="H248" s="21">
        <v>29.2</v>
      </c>
      <c r="I248" s="21">
        <v>28.5</v>
      </c>
    </row>
    <row r="249" spans="1:10" x14ac:dyDescent="0.25">
      <c r="A249" s="23" t="s">
        <v>309</v>
      </c>
      <c r="B249">
        <v>10</v>
      </c>
      <c r="D249" s="21">
        <v>14.9</v>
      </c>
      <c r="E249" s="21">
        <v>32.1</v>
      </c>
      <c r="F249" s="21">
        <v>23.7</v>
      </c>
      <c r="G249" s="21">
        <v>19.759679999999999</v>
      </c>
      <c r="H249" s="21">
        <v>29.4</v>
      </c>
      <c r="I249" s="21">
        <v>28.5</v>
      </c>
    </row>
    <row r="250" spans="1:10" x14ac:dyDescent="0.25">
      <c r="A250" s="23" t="s">
        <v>310</v>
      </c>
      <c r="B250">
        <v>13</v>
      </c>
      <c r="D250" s="21">
        <v>11.4</v>
      </c>
      <c r="E250" s="21">
        <v>28.6</v>
      </c>
      <c r="F250" s="21">
        <v>346.4</v>
      </c>
      <c r="G250" s="21">
        <v>23.224320000000002</v>
      </c>
      <c r="H250" s="21">
        <v>29.5</v>
      </c>
      <c r="I250" s="21">
        <v>29</v>
      </c>
    </row>
    <row r="251" spans="1:10" x14ac:dyDescent="0.25">
      <c r="A251" s="23" t="s">
        <v>311</v>
      </c>
      <c r="B251">
        <v>0</v>
      </c>
      <c r="D251" s="21">
        <v>10.1</v>
      </c>
      <c r="E251" s="21">
        <v>29.3</v>
      </c>
      <c r="F251" s="21">
        <v>332.2</v>
      </c>
      <c r="G251" s="21">
        <v>21.5136</v>
      </c>
      <c r="H251" s="21">
        <v>29.6</v>
      </c>
      <c r="I251" s="21">
        <v>29</v>
      </c>
    </row>
    <row r="252" spans="1:10" x14ac:dyDescent="0.25">
      <c r="A252" s="23" t="s">
        <v>312</v>
      </c>
      <c r="B252">
        <v>0</v>
      </c>
      <c r="D252" s="21">
        <v>10.7</v>
      </c>
      <c r="E252" s="21">
        <v>23.5</v>
      </c>
      <c r="F252" s="21">
        <v>10.6</v>
      </c>
      <c r="G252" s="21">
        <v>23.604479999999999</v>
      </c>
      <c r="H252" s="21">
        <v>29.9</v>
      </c>
      <c r="I252" s="21">
        <v>29</v>
      </c>
    </row>
    <row r="253" spans="1:10" x14ac:dyDescent="0.25">
      <c r="A253" s="23" t="s">
        <v>313</v>
      </c>
      <c r="B253">
        <v>2</v>
      </c>
      <c r="D253" s="21">
        <v>13.4</v>
      </c>
      <c r="E253" s="21">
        <v>28.2</v>
      </c>
      <c r="F253" s="21">
        <v>32.200000000000003</v>
      </c>
      <c r="G253" s="21">
        <v>24.9696</v>
      </c>
      <c r="H253" s="21">
        <v>30</v>
      </c>
      <c r="I253" s="21">
        <v>29</v>
      </c>
    </row>
    <row r="254" spans="1:10" x14ac:dyDescent="0.25">
      <c r="A254" s="23" t="s">
        <v>314</v>
      </c>
      <c r="B254">
        <v>44</v>
      </c>
      <c r="D254" s="21">
        <v>13.5</v>
      </c>
      <c r="E254" s="21">
        <v>41.2</v>
      </c>
      <c r="F254" s="21">
        <v>13.7</v>
      </c>
      <c r="G254" s="21">
        <v>12.061439999999999</v>
      </c>
      <c r="H254" s="21">
        <v>29.4</v>
      </c>
      <c r="I254" s="21">
        <v>28.5</v>
      </c>
    </row>
    <row r="255" spans="1:10" x14ac:dyDescent="0.25">
      <c r="A255" s="23" t="s">
        <v>315</v>
      </c>
      <c r="B255">
        <v>36</v>
      </c>
      <c r="D255" s="21">
        <v>15.4</v>
      </c>
      <c r="E255" s="21">
        <v>51.3</v>
      </c>
      <c r="F255" s="21">
        <v>25.4</v>
      </c>
      <c r="G255" s="21">
        <v>22.2912</v>
      </c>
      <c r="H255" s="21">
        <v>29.9</v>
      </c>
      <c r="I255" s="21">
        <v>28.5</v>
      </c>
    </row>
    <row r="256" spans="1:10" x14ac:dyDescent="0.25">
      <c r="A256" s="23" t="s">
        <v>316</v>
      </c>
      <c r="B256">
        <v>9</v>
      </c>
      <c r="D256" s="21">
        <v>10.4</v>
      </c>
      <c r="E256" s="21">
        <v>34.1</v>
      </c>
      <c r="F256" s="21">
        <v>335.1</v>
      </c>
      <c r="G256" s="21">
        <v>9.452160000000001</v>
      </c>
      <c r="H256" s="21">
        <v>29.1</v>
      </c>
      <c r="I256" s="21">
        <v>29</v>
      </c>
    </row>
    <row r="257" spans="1:9" x14ac:dyDescent="0.25">
      <c r="A257" s="23" t="s">
        <v>317</v>
      </c>
      <c r="B257">
        <v>0</v>
      </c>
      <c r="D257" s="21">
        <v>8</v>
      </c>
      <c r="E257" s="21">
        <v>15.2</v>
      </c>
      <c r="F257" s="21">
        <v>11</v>
      </c>
      <c r="G257" s="21">
        <v>21.962879999999998</v>
      </c>
      <c r="H257" s="21">
        <v>29.7</v>
      </c>
      <c r="I257" s="21">
        <v>29</v>
      </c>
    </row>
    <row r="258" spans="1:9" x14ac:dyDescent="0.25">
      <c r="A258" s="23" t="s">
        <v>318</v>
      </c>
      <c r="B258">
        <v>0</v>
      </c>
      <c r="D258" s="21">
        <v>9</v>
      </c>
      <c r="E258" s="21">
        <v>24.1</v>
      </c>
      <c r="F258" s="21">
        <v>14.8</v>
      </c>
      <c r="G258" s="21">
        <v>25.246079999999999</v>
      </c>
      <c r="H258" s="21">
        <v>30.4</v>
      </c>
      <c r="I258" s="21">
        <v>29.5</v>
      </c>
    </row>
    <row r="259" spans="1:9" x14ac:dyDescent="0.25">
      <c r="A259" s="23" t="s">
        <v>319</v>
      </c>
      <c r="B259">
        <v>0</v>
      </c>
      <c r="D259" s="21">
        <v>14</v>
      </c>
      <c r="E259" s="21">
        <v>27.4</v>
      </c>
      <c r="F259" s="21">
        <v>32.299999999999997</v>
      </c>
      <c r="G259" s="21">
        <v>24.433920000000001</v>
      </c>
      <c r="H259" s="21">
        <v>30.2</v>
      </c>
      <c r="I259" s="21">
        <v>29</v>
      </c>
    </row>
    <row r="260" spans="1:9" x14ac:dyDescent="0.25">
      <c r="A260" s="23" t="s">
        <v>320</v>
      </c>
      <c r="B260">
        <v>0</v>
      </c>
      <c r="D260" s="21">
        <v>12.3</v>
      </c>
      <c r="E260" s="21">
        <v>26.9</v>
      </c>
      <c r="F260" s="21">
        <v>0.8</v>
      </c>
      <c r="G260" s="21">
        <v>17.72064</v>
      </c>
      <c r="H260" s="21">
        <v>30.4</v>
      </c>
      <c r="I260" s="21">
        <v>29</v>
      </c>
    </row>
    <row r="261" spans="1:9" x14ac:dyDescent="0.25">
      <c r="A261" s="23" t="s">
        <v>321</v>
      </c>
      <c r="B261">
        <v>0</v>
      </c>
      <c r="D261" s="21">
        <v>9.1</v>
      </c>
      <c r="E261" s="21">
        <v>20.3</v>
      </c>
      <c r="F261" s="21">
        <v>346.6</v>
      </c>
      <c r="G261" s="21">
        <v>18.748799999999999</v>
      </c>
      <c r="H261" s="21">
        <v>30.4</v>
      </c>
      <c r="I261" s="21">
        <v>29</v>
      </c>
    </row>
    <row r="262" spans="1:9" x14ac:dyDescent="0.25">
      <c r="A262" s="23" t="s">
        <v>322</v>
      </c>
      <c r="B262">
        <v>0</v>
      </c>
      <c r="D262" s="21">
        <v>10.6</v>
      </c>
      <c r="E262" s="21">
        <v>25.9</v>
      </c>
      <c r="F262" s="21">
        <v>4.5</v>
      </c>
      <c r="G262" s="21">
        <v>15.033600000000002</v>
      </c>
      <c r="H262" s="21">
        <v>29.9</v>
      </c>
      <c r="I262" s="21">
        <v>29</v>
      </c>
    </row>
    <row r="263" spans="1:9" x14ac:dyDescent="0.25">
      <c r="A263" s="23" t="s">
        <v>323</v>
      </c>
      <c r="B263">
        <v>0</v>
      </c>
      <c r="D263" s="21">
        <v>11.2</v>
      </c>
      <c r="E263" s="21">
        <v>21.5</v>
      </c>
      <c r="F263" s="21">
        <v>13.9</v>
      </c>
      <c r="G263" s="21">
        <v>13.538879999999999</v>
      </c>
      <c r="H263" s="21">
        <v>29.7</v>
      </c>
      <c r="I263" s="21">
        <v>28.5</v>
      </c>
    </row>
    <row r="264" spans="1:9" x14ac:dyDescent="0.25">
      <c r="A264" s="23" t="s">
        <v>324</v>
      </c>
      <c r="B264">
        <v>42</v>
      </c>
      <c r="D264" s="21">
        <v>10</v>
      </c>
      <c r="E264" s="21">
        <v>34.6</v>
      </c>
      <c r="F264" s="21">
        <v>358</v>
      </c>
      <c r="G264" s="21">
        <v>12.640320000000001</v>
      </c>
      <c r="H264" s="21">
        <v>29.2</v>
      </c>
      <c r="I264" s="21">
        <v>28.5</v>
      </c>
    </row>
    <row r="265" spans="1:9" x14ac:dyDescent="0.25">
      <c r="A265" s="23" t="s">
        <v>325</v>
      </c>
      <c r="B265">
        <v>0</v>
      </c>
      <c r="D265" s="21">
        <v>10.1</v>
      </c>
      <c r="E265" s="21">
        <v>42.8</v>
      </c>
      <c r="F265" s="21">
        <v>347.2</v>
      </c>
      <c r="G265" s="21">
        <v>9.0115200000000009</v>
      </c>
      <c r="H265" s="21">
        <v>29.1</v>
      </c>
      <c r="I265" s="21">
        <v>29</v>
      </c>
    </row>
    <row r="266" spans="1:9" x14ac:dyDescent="0.25">
      <c r="A266" s="23" t="s">
        <v>326</v>
      </c>
      <c r="B266">
        <v>11</v>
      </c>
      <c r="D266" s="21">
        <v>9.4</v>
      </c>
      <c r="E266" s="21">
        <v>24.6</v>
      </c>
      <c r="F266" s="21">
        <v>21.1</v>
      </c>
      <c r="G266" s="21">
        <v>23.811840000000004</v>
      </c>
      <c r="H266" s="21">
        <v>29.6</v>
      </c>
      <c r="I266" s="21">
        <v>29</v>
      </c>
    </row>
    <row r="267" spans="1:9" x14ac:dyDescent="0.25">
      <c r="A267" s="23" t="s">
        <v>327</v>
      </c>
      <c r="B267">
        <v>0</v>
      </c>
      <c r="D267" s="21">
        <v>11.1</v>
      </c>
      <c r="E267" s="21">
        <v>20.100000000000001</v>
      </c>
      <c r="F267" s="21">
        <v>28</v>
      </c>
      <c r="G267" s="21">
        <v>22.187520000000003</v>
      </c>
      <c r="H267" s="21">
        <v>30</v>
      </c>
      <c r="I267" s="21">
        <v>29</v>
      </c>
    </row>
    <row r="268" spans="1:9" x14ac:dyDescent="0.25">
      <c r="A268" s="23" t="s">
        <v>328</v>
      </c>
      <c r="B268">
        <v>0</v>
      </c>
      <c r="D268" s="21">
        <v>12</v>
      </c>
      <c r="E268" s="21">
        <v>42.3</v>
      </c>
      <c r="F268" s="21">
        <v>17.899999999999999</v>
      </c>
      <c r="G268" s="21">
        <v>22.403520000000004</v>
      </c>
      <c r="H268" s="21">
        <v>30.4</v>
      </c>
      <c r="I268" s="21">
        <v>29.5</v>
      </c>
    </row>
    <row r="269" spans="1:9" x14ac:dyDescent="0.25">
      <c r="A269" s="23" t="s">
        <v>329</v>
      </c>
      <c r="B269">
        <v>39</v>
      </c>
      <c r="D269" s="21">
        <v>10.6</v>
      </c>
      <c r="E269" s="21">
        <v>57</v>
      </c>
      <c r="F269" s="21">
        <v>17.600000000000001</v>
      </c>
      <c r="G269" s="21">
        <v>23.155200000000001</v>
      </c>
      <c r="H269" s="21">
        <v>30.7</v>
      </c>
      <c r="I269" s="21">
        <v>29</v>
      </c>
    </row>
    <row r="270" spans="1:9" x14ac:dyDescent="0.25">
      <c r="A270" s="23" t="s">
        <v>330</v>
      </c>
      <c r="B270">
        <v>47</v>
      </c>
      <c r="D270" s="21">
        <v>11.4</v>
      </c>
      <c r="E270" s="21">
        <v>35.799999999999997</v>
      </c>
      <c r="F270" s="21">
        <v>354.1</v>
      </c>
      <c r="G270" s="21">
        <v>20.61504</v>
      </c>
      <c r="H270" s="21">
        <v>30.5</v>
      </c>
      <c r="I270" s="21">
        <v>29</v>
      </c>
    </row>
    <row r="271" spans="1:9" x14ac:dyDescent="0.25">
      <c r="A271" s="23" t="s">
        <v>331</v>
      </c>
      <c r="B271">
        <v>2</v>
      </c>
      <c r="D271" s="21">
        <v>16.2</v>
      </c>
      <c r="E271" s="21">
        <v>36.799999999999997</v>
      </c>
      <c r="F271" s="21">
        <v>16.100000000000001</v>
      </c>
      <c r="G271" s="21">
        <v>7.2835200000000002</v>
      </c>
      <c r="H271" s="21">
        <v>29.9</v>
      </c>
      <c r="I271" s="21">
        <v>29</v>
      </c>
    </row>
    <row r="272" spans="1:9" x14ac:dyDescent="0.25">
      <c r="A272" s="23" t="s">
        <v>332</v>
      </c>
      <c r="B272">
        <v>9</v>
      </c>
      <c r="D272" s="21">
        <v>12.8</v>
      </c>
      <c r="E272" s="21">
        <v>21</v>
      </c>
      <c r="F272" s="21">
        <v>355.7</v>
      </c>
      <c r="G272" s="21">
        <v>13.098240000000001</v>
      </c>
      <c r="H272" s="21">
        <v>29.8</v>
      </c>
      <c r="I272" s="21">
        <v>29</v>
      </c>
    </row>
    <row r="273" spans="1:9" x14ac:dyDescent="0.25">
      <c r="A273" s="23" t="s">
        <v>333</v>
      </c>
      <c r="B273">
        <v>7</v>
      </c>
      <c r="G273" s="21">
        <v>16.727039999999999</v>
      </c>
      <c r="H273" s="21">
        <v>29.7</v>
      </c>
      <c r="I273" s="21">
        <v>29</v>
      </c>
    </row>
    <row r="274" spans="1:9" x14ac:dyDescent="0.25">
      <c r="A274" s="23" t="s">
        <v>334</v>
      </c>
      <c r="B274">
        <v>0</v>
      </c>
      <c r="G274" s="21">
        <v>23.500800000000002</v>
      </c>
      <c r="H274" s="21">
        <v>29.8</v>
      </c>
      <c r="I274" s="21">
        <v>29</v>
      </c>
    </row>
    <row r="275" spans="1:9" x14ac:dyDescent="0.25">
      <c r="A275" s="23" t="s">
        <v>335</v>
      </c>
      <c r="B275">
        <v>3</v>
      </c>
      <c r="G275" s="21">
        <v>23.613120000000002</v>
      </c>
      <c r="H275" s="21">
        <v>30.2</v>
      </c>
      <c r="I275" s="21">
        <v>29</v>
      </c>
    </row>
    <row r="276" spans="1:9" x14ac:dyDescent="0.25">
      <c r="A276" s="23" t="s">
        <v>336</v>
      </c>
      <c r="B276">
        <v>8</v>
      </c>
      <c r="G276" s="21">
        <v>24.157440000000005</v>
      </c>
      <c r="H276" s="21">
        <v>30.7</v>
      </c>
      <c r="I276" s="21">
        <v>29</v>
      </c>
    </row>
    <row r="277" spans="1:9" x14ac:dyDescent="0.25">
      <c r="A277" s="23" t="s">
        <v>337</v>
      </c>
      <c r="B277">
        <v>2</v>
      </c>
      <c r="G277" s="21">
        <v>21.76416</v>
      </c>
      <c r="H277" s="21">
        <v>30.8</v>
      </c>
      <c r="I277" s="21">
        <v>29.5</v>
      </c>
    </row>
    <row r="278" spans="1:9" x14ac:dyDescent="0.25">
      <c r="A278" s="23" t="s">
        <v>338</v>
      </c>
      <c r="B278">
        <v>7</v>
      </c>
      <c r="G278" s="21">
        <v>19.794240000000002</v>
      </c>
      <c r="H278" s="21">
        <v>30.4</v>
      </c>
      <c r="I278" s="21">
        <v>29</v>
      </c>
    </row>
    <row r="279" spans="1:9" x14ac:dyDescent="0.25">
      <c r="A279" s="23" t="s">
        <v>339</v>
      </c>
      <c r="B279">
        <v>11</v>
      </c>
      <c r="G279" s="21">
        <v>10.713600000000001</v>
      </c>
      <c r="H279" s="21">
        <v>29.9</v>
      </c>
      <c r="I279" s="21">
        <v>29</v>
      </c>
    </row>
    <row r="280" spans="1:9" x14ac:dyDescent="0.25">
      <c r="A280" s="23" t="s">
        <v>340</v>
      </c>
      <c r="B280">
        <v>4</v>
      </c>
      <c r="G280" s="21">
        <v>13.677120000000002</v>
      </c>
      <c r="H280" s="21">
        <v>29.6</v>
      </c>
      <c r="I280" s="21">
        <v>29</v>
      </c>
    </row>
    <row r="281" spans="1:9" x14ac:dyDescent="0.25">
      <c r="A281" s="23" t="s">
        <v>341</v>
      </c>
      <c r="B281">
        <v>0</v>
      </c>
      <c r="G281" s="21">
        <v>6.3417600000000007</v>
      </c>
      <c r="H281" s="21">
        <v>29.5</v>
      </c>
      <c r="I281" s="21">
        <v>29</v>
      </c>
    </row>
    <row r="282" spans="1:9" x14ac:dyDescent="0.25">
      <c r="A282" s="23" t="s">
        <v>342</v>
      </c>
      <c r="B282">
        <v>4</v>
      </c>
      <c r="G282" s="21">
        <v>17.712</v>
      </c>
      <c r="H282" s="21">
        <v>29.9</v>
      </c>
      <c r="I282" s="21">
        <v>29</v>
      </c>
    </row>
    <row r="283" spans="1:9" x14ac:dyDescent="0.25">
      <c r="A283" s="23" t="s">
        <v>343</v>
      </c>
      <c r="B283">
        <v>12</v>
      </c>
      <c r="G283" s="21">
        <v>17.82432</v>
      </c>
      <c r="H283" s="21">
        <v>29.8</v>
      </c>
      <c r="I283" s="21">
        <v>29</v>
      </c>
    </row>
    <row r="284" spans="1:9" x14ac:dyDescent="0.25">
      <c r="A284" s="23" t="s">
        <v>344</v>
      </c>
      <c r="B284">
        <v>4</v>
      </c>
      <c r="G284" s="21">
        <v>7.8710399999999998</v>
      </c>
      <c r="H284" s="21">
        <v>29.2</v>
      </c>
      <c r="I284" s="21">
        <v>28.5</v>
      </c>
    </row>
    <row r="285" spans="1:9" x14ac:dyDescent="0.25">
      <c r="A285" s="23" t="s">
        <v>345</v>
      </c>
      <c r="B285">
        <v>11</v>
      </c>
      <c r="G285" s="21">
        <v>13.556160000000002</v>
      </c>
      <c r="H285" s="21">
        <v>29.4</v>
      </c>
      <c r="I285" s="21">
        <v>28.5</v>
      </c>
    </row>
    <row r="286" spans="1:9" x14ac:dyDescent="0.25">
      <c r="A286" s="23" t="s">
        <v>346</v>
      </c>
      <c r="B286">
        <v>2</v>
      </c>
      <c r="I286" s="21">
        <v>28.5</v>
      </c>
    </row>
    <row r="287" spans="1:9" x14ac:dyDescent="0.25">
      <c r="A287" s="23" t="s">
        <v>347</v>
      </c>
      <c r="B287">
        <v>1</v>
      </c>
      <c r="C287" s="21">
        <v>28.4</v>
      </c>
      <c r="D287" s="21">
        <v>19.5</v>
      </c>
      <c r="E287" s="21">
        <v>29.2</v>
      </c>
      <c r="F287" s="21">
        <v>20.3</v>
      </c>
      <c r="G287" s="21">
        <v>18.740160000000003</v>
      </c>
      <c r="H287" s="21">
        <v>29.5</v>
      </c>
      <c r="I287" s="21">
        <v>28.5</v>
      </c>
    </row>
    <row r="288" spans="1:9" x14ac:dyDescent="0.25">
      <c r="A288" s="23" t="s">
        <v>348</v>
      </c>
      <c r="B288">
        <v>0</v>
      </c>
      <c r="C288" s="21">
        <v>29.5</v>
      </c>
      <c r="D288" s="21">
        <v>18</v>
      </c>
      <c r="E288" s="21">
        <v>31.8</v>
      </c>
      <c r="F288" s="21">
        <v>33</v>
      </c>
      <c r="G288" s="21">
        <v>18.403200000000002</v>
      </c>
      <c r="H288" s="21">
        <v>29.4</v>
      </c>
      <c r="I288" s="21">
        <v>28.5</v>
      </c>
    </row>
    <row r="289" spans="1:10" x14ac:dyDescent="0.25">
      <c r="A289" s="23" t="s">
        <v>349</v>
      </c>
      <c r="B289">
        <v>0</v>
      </c>
      <c r="C289" s="21">
        <v>29.4</v>
      </c>
      <c r="D289" s="21">
        <v>17.7</v>
      </c>
      <c r="E289" s="21">
        <v>32</v>
      </c>
      <c r="F289" s="21">
        <v>31</v>
      </c>
      <c r="G289" s="21">
        <v>20.044800000000002</v>
      </c>
      <c r="H289" s="21">
        <v>29.4</v>
      </c>
      <c r="I289" s="21">
        <v>29</v>
      </c>
      <c r="J289" s="21">
        <v>29.6</v>
      </c>
    </row>
    <row r="290" spans="1:10" x14ac:dyDescent="0.25">
      <c r="A290" s="23" t="s">
        <v>350</v>
      </c>
      <c r="B290">
        <v>1</v>
      </c>
      <c r="C290" s="21">
        <v>29.3</v>
      </c>
      <c r="D290" s="21">
        <v>13</v>
      </c>
      <c r="E290" s="21">
        <v>43.2</v>
      </c>
      <c r="F290" s="21">
        <v>28.1</v>
      </c>
      <c r="G290" s="21">
        <v>19.077120000000001</v>
      </c>
      <c r="H290" s="21">
        <v>29.5</v>
      </c>
      <c r="I290" s="21">
        <v>28.5</v>
      </c>
      <c r="J290" s="21">
        <v>29.4</v>
      </c>
    </row>
    <row r="291" spans="1:10" x14ac:dyDescent="0.25">
      <c r="A291" s="23" t="s">
        <v>351</v>
      </c>
      <c r="B291">
        <v>24</v>
      </c>
      <c r="C291" s="21">
        <v>28.3</v>
      </c>
      <c r="D291" s="21">
        <v>10.9</v>
      </c>
      <c r="E291" s="21">
        <v>32.700000000000003</v>
      </c>
      <c r="F291" s="21">
        <v>7.1</v>
      </c>
      <c r="G291" s="21">
        <v>19.932480000000002</v>
      </c>
      <c r="H291" s="21">
        <v>29.6</v>
      </c>
      <c r="I291" s="21">
        <v>28.5</v>
      </c>
      <c r="J291" s="21">
        <v>29.2</v>
      </c>
    </row>
    <row r="292" spans="1:10" x14ac:dyDescent="0.25">
      <c r="A292" s="23" t="s">
        <v>352</v>
      </c>
      <c r="B292">
        <v>15</v>
      </c>
      <c r="C292" s="21">
        <v>27.3</v>
      </c>
      <c r="D292" s="21">
        <v>14.3</v>
      </c>
      <c r="E292" s="21">
        <v>37</v>
      </c>
      <c r="F292" s="21">
        <v>17.8</v>
      </c>
      <c r="G292" s="21">
        <v>1.4688000000000001</v>
      </c>
      <c r="H292" s="21">
        <v>29</v>
      </c>
      <c r="I292" s="21">
        <v>28.5</v>
      </c>
      <c r="J292" s="21">
        <v>29.3</v>
      </c>
    </row>
    <row r="293" spans="1:10" x14ac:dyDescent="0.25">
      <c r="A293" s="23" t="s">
        <v>353</v>
      </c>
      <c r="B293">
        <v>2</v>
      </c>
      <c r="C293" s="21">
        <v>27.2</v>
      </c>
      <c r="D293" s="21">
        <v>14.6</v>
      </c>
      <c r="E293" s="21">
        <v>43.7</v>
      </c>
      <c r="F293" s="21">
        <v>7.7</v>
      </c>
      <c r="G293" s="21">
        <v>7.06752</v>
      </c>
      <c r="H293" s="21">
        <v>28.9</v>
      </c>
      <c r="I293" s="21">
        <v>28</v>
      </c>
      <c r="J293" s="21">
        <v>29.2</v>
      </c>
    </row>
    <row r="294" spans="1:10" x14ac:dyDescent="0.25">
      <c r="A294" s="23" t="s">
        <v>354</v>
      </c>
      <c r="B294">
        <v>22</v>
      </c>
      <c r="C294" s="21">
        <v>26.3</v>
      </c>
      <c r="D294" s="21">
        <v>8.9</v>
      </c>
      <c r="E294" s="21">
        <v>24.8</v>
      </c>
      <c r="F294" s="21">
        <v>5.4</v>
      </c>
      <c r="G294" s="21">
        <v>5.3136000000000001</v>
      </c>
      <c r="H294" s="21">
        <v>28.5</v>
      </c>
      <c r="I294" s="21">
        <v>28.5</v>
      </c>
      <c r="J294" s="21">
        <v>29.3</v>
      </c>
    </row>
    <row r="295" spans="1:10" x14ac:dyDescent="0.25">
      <c r="A295" s="23" t="s">
        <v>355</v>
      </c>
      <c r="B295">
        <v>16</v>
      </c>
      <c r="C295" s="21">
        <v>27.7</v>
      </c>
      <c r="D295" s="21">
        <v>10.8</v>
      </c>
      <c r="E295" s="21">
        <v>29.4</v>
      </c>
      <c r="F295" s="21">
        <v>14</v>
      </c>
      <c r="G295" s="21">
        <v>18.757439999999999</v>
      </c>
      <c r="H295" s="21">
        <v>28.9</v>
      </c>
      <c r="I295" s="21">
        <v>28.5</v>
      </c>
      <c r="J295" s="21">
        <v>29</v>
      </c>
    </row>
    <row r="296" spans="1:10" x14ac:dyDescent="0.25">
      <c r="A296" s="23" t="s">
        <v>356</v>
      </c>
      <c r="B296">
        <v>15</v>
      </c>
      <c r="C296" s="21">
        <v>27.2</v>
      </c>
      <c r="D296" s="21">
        <v>14.1</v>
      </c>
      <c r="E296" s="21">
        <v>39.9</v>
      </c>
      <c r="F296" s="21">
        <v>328.9</v>
      </c>
      <c r="G296" s="21">
        <v>17.340479999999999</v>
      </c>
      <c r="H296" s="21">
        <v>29</v>
      </c>
      <c r="I296" s="21">
        <v>28.5</v>
      </c>
      <c r="J296" s="21">
        <v>29.1</v>
      </c>
    </row>
    <row r="297" spans="1:10" x14ac:dyDescent="0.25">
      <c r="A297" s="23" t="s">
        <v>357</v>
      </c>
      <c r="B297">
        <v>29</v>
      </c>
      <c r="C297" s="21">
        <v>27.3</v>
      </c>
      <c r="D297" s="21">
        <v>14.1</v>
      </c>
      <c r="E297" s="21">
        <v>31.1</v>
      </c>
      <c r="F297" s="21">
        <v>339.7</v>
      </c>
      <c r="G297" s="21">
        <v>17.038080000000001</v>
      </c>
      <c r="H297" s="21">
        <v>28.9</v>
      </c>
      <c r="I297" s="21">
        <v>28.5</v>
      </c>
      <c r="J297" s="21">
        <v>29</v>
      </c>
    </row>
    <row r="298" spans="1:10" x14ac:dyDescent="0.25">
      <c r="A298" s="23" t="s">
        <v>358</v>
      </c>
      <c r="B298">
        <v>3</v>
      </c>
      <c r="C298" s="21">
        <v>27.5</v>
      </c>
      <c r="D298" s="21">
        <v>10.8</v>
      </c>
      <c r="E298" s="21">
        <v>23.7</v>
      </c>
      <c r="F298" s="21">
        <v>16</v>
      </c>
      <c r="G298" s="21">
        <v>20.347200000000001</v>
      </c>
      <c r="H298" s="21">
        <v>28.9</v>
      </c>
      <c r="I298" s="21">
        <v>28.5</v>
      </c>
      <c r="J298" s="21">
        <v>28.9</v>
      </c>
    </row>
    <row r="299" spans="1:10" x14ac:dyDescent="0.25">
      <c r="A299" s="23" t="s">
        <v>359</v>
      </c>
      <c r="B299">
        <v>1</v>
      </c>
      <c r="C299" s="21">
        <v>29.7</v>
      </c>
      <c r="D299" s="21">
        <v>15.8</v>
      </c>
      <c r="E299" s="21">
        <v>25.9</v>
      </c>
      <c r="F299" s="21">
        <v>33.299999999999997</v>
      </c>
      <c r="G299" s="21">
        <v>23.656320000000001</v>
      </c>
      <c r="H299" s="21">
        <v>29.2</v>
      </c>
      <c r="I299" s="21">
        <v>29</v>
      </c>
      <c r="J299" s="21">
        <v>29.1</v>
      </c>
    </row>
    <row r="300" spans="1:10" x14ac:dyDescent="0.25">
      <c r="A300" s="23" t="s">
        <v>360</v>
      </c>
      <c r="B300">
        <v>0</v>
      </c>
      <c r="C300" s="21">
        <v>30</v>
      </c>
      <c r="D300" s="21">
        <v>13.1</v>
      </c>
      <c r="E300" s="21">
        <v>26.3</v>
      </c>
      <c r="F300" s="21">
        <v>32.6</v>
      </c>
      <c r="G300" s="21">
        <v>24.632640000000002</v>
      </c>
      <c r="H300" s="21">
        <v>29.8</v>
      </c>
      <c r="I300" s="21">
        <v>29</v>
      </c>
      <c r="J300" s="21">
        <v>29.1</v>
      </c>
    </row>
    <row r="301" spans="1:10" x14ac:dyDescent="0.25">
      <c r="A301" s="23" t="s">
        <v>361</v>
      </c>
      <c r="B301">
        <v>0</v>
      </c>
      <c r="C301" s="21">
        <v>29.7</v>
      </c>
      <c r="D301" s="21">
        <v>19</v>
      </c>
      <c r="E301" s="21">
        <v>30.6</v>
      </c>
      <c r="F301" s="21">
        <v>31.9</v>
      </c>
      <c r="G301" s="21">
        <v>21.479040000000001</v>
      </c>
      <c r="H301" s="21">
        <v>29.9</v>
      </c>
      <c r="I301" s="21">
        <v>28.5</v>
      </c>
      <c r="J301" s="21">
        <v>29</v>
      </c>
    </row>
    <row r="302" spans="1:10" x14ac:dyDescent="0.25">
      <c r="A302" s="23" t="s">
        <v>362</v>
      </c>
      <c r="B302">
        <v>0</v>
      </c>
      <c r="C302" s="21">
        <v>29.4</v>
      </c>
      <c r="D302" s="21">
        <v>16.8</v>
      </c>
      <c r="E302" s="21">
        <v>26.9</v>
      </c>
      <c r="F302" s="21">
        <v>34.799999999999997</v>
      </c>
      <c r="G302" s="21">
        <v>13.49568</v>
      </c>
      <c r="H302" s="21">
        <v>29.3</v>
      </c>
      <c r="I302" s="21">
        <v>28.5</v>
      </c>
      <c r="J302" s="21">
        <v>28.9</v>
      </c>
    </row>
    <row r="303" spans="1:10" x14ac:dyDescent="0.25">
      <c r="A303" s="23" t="s">
        <v>363</v>
      </c>
      <c r="B303">
        <v>0</v>
      </c>
      <c r="C303" s="21">
        <v>29.5</v>
      </c>
      <c r="D303" s="21">
        <v>17.600000000000001</v>
      </c>
      <c r="E303" s="21">
        <v>29.6</v>
      </c>
      <c r="F303" s="21">
        <v>34.9</v>
      </c>
      <c r="G303" s="21">
        <v>15.35328</v>
      </c>
      <c r="H303" s="21">
        <v>29.3</v>
      </c>
      <c r="I303" s="21">
        <v>28.5</v>
      </c>
      <c r="J303" s="21">
        <v>29</v>
      </c>
    </row>
    <row r="304" spans="1:10" x14ac:dyDescent="0.25">
      <c r="A304" s="23" t="s">
        <v>364</v>
      </c>
      <c r="B304">
        <v>19</v>
      </c>
      <c r="C304" s="21">
        <v>26.9</v>
      </c>
      <c r="D304" s="21">
        <v>14.9</v>
      </c>
      <c r="E304" s="21">
        <v>36.1</v>
      </c>
      <c r="F304" s="21">
        <v>1.5</v>
      </c>
      <c r="G304" s="21">
        <v>5.5641600000000011</v>
      </c>
      <c r="H304" s="21">
        <v>28.7</v>
      </c>
      <c r="I304" s="21">
        <v>28.5</v>
      </c>
      <c r="J304" s="21">
        <v>28.9</v>
      </c>
    </row>
    <row r="305" spans="1:10" x14ac:dyDescent="0.25">
      <c r="A305" s="23" t="s">
        <v>365</v>
      </c>
      <c r="B305">
        <v>0</v>
      </c>
      <c r="C305" s="21">
        <v>28</v>
      </c>
      <c r="D305" s="21">
        <v>10.3</v>
      </c>
      <c r="E305" s="21">
        <v>23.6</v>
      </c>
      <c r="F305" s="21">
        <v>10.3</v>
      </c>
      <c r="G305" s="21">
        <v>18.135360000000002</v>
      </c>
      <c r="H305" s="21">
        <v>28.9</v>
      </c>
      <c r="I305" s="21">
        <v>28.5</v>
      </c>
      <c r="J305" s="21">
        <v>28.9</v>
      </c>
    </row>
    <row r="306" spans="1:10" x14ac:dyDescent="0.25">
      <c r="A306" s="23" t="s">
        <v>366</v>
      </c>
      <c r="B306">
        <v>0</v>
      </c>
      <c r="C306" s="21">
        <v>29.8</v>
      </c>
      <c r="D306" s="21">
        <v>14.5</v>
      </c>
      <c r="E306" s="21">
        <v>29.1</v>
      </c>
      <c r="F306" s="21">
        <v>25.3</v>
      </c>
      <c r="G306" s="21">
        <v>24.658559999999998</v>
      </c>
      <c r="H306" s="21">
        <v>29.3</v>
      </c>
      <c r="I306" s="21">
        <v>28.5</v>
      </c>
      <c r="J306" s="21">
        <v>29</v>
      </c>
    </row>
    <row r="307" spans="1:10" x14ac:dyDescent="0.25">
      <c r="A307" s="23" t="s">
        <v>367</v>
      </c>
      <c r="B307">
        <v>4</v>
      </c>
      <c r="C307" s="21">
        <v>29.3</v>
      </c>
      <c r="D307" s="21">
        <v>11.9</v>
      </c>
      <c r="E307" s="21">
        <v>26.8</v>
      </c>
      <c r="F307" s="21">
        <v>25.5</v>
      </c>
      <c r="G307" s="21">
        <v>17.979839999999999</v>
      </c>
      <c r="H307" s="21">
        <v>29.4</v>
      </c>
      <c r="I307" s="21">
        <v>28.5</v>
      </c>
      <c r="J307" s="21">
        <v>29</v>
      </c>
    </row>
    <row r="308" spans="1:10" x14ac:dyDescent="0.25">
      <c r="A308" s="23" t="s">
        <v>368</v>
      </c>
      <c r="B308">
        <v>0</v>
      </c>
      <c r="C308" s="21">
        <v>29.7</v>
      </c>
      <c r="D308" s="21">
        <v>16.100000000000001</v>
      </c>
      <c r="E308" s="21">
        <v>29.4</v>
      </c>
      <c r="F308" s="21">
        <v>36.1</v>
      </c>
      <c r="G308" s="21">
        <v>23.535360000000001</v>
      </c>
      <c r="H308" s="21">
        <v>29.8</v>
      </c>
      <c r="I308" s="21">
        <v>28.5</v>
      </c>
      <c r="J308" s="21">
        <v>29.1</v>
      </c>
    </row>
    <row r="309" spans="1:10" x14ac:dyDescent="0.25">
      <c r="A309" s="23" t="s">
        <v>369</v>
      </c>
      <c r="B309">
        <v>1</v>
      </c>
      <c r="C309" s="21">
        <v>27.9</v>
      </c>
      <c r="D309" s="21">
        <v>11.8</v>
      </c>
      <c r="E309" s="21">
        <v>21.9</v>
      </c>
      <c r="F309" s="21">
        <v>6.3</v>
      </c>
      <c r="G309" s="21">
        <v>9.262080000000001</v>
      </c>
      <c r="H309" s="21">
        <v>29.2</v>
      </c>
      <c r="I309" s="21">
        <v>28</v>
      </c>
      <c r="J309" s="21">
        <v>28.9</v>
      </c>
    </row>
    <row r="310" spans="1:10" x14ac:dyDescent="0.25">
      <c r="A310" s="23" t="s">
        <v>370</v>
      </c>
      <c r="B310">
        <v>3</v>
      </c>
      <c r="C310" s="21">
        <v>29.4</v>
      </c>
      <c r="D310" s="21">
        <v>9.6999999999999993</v>
      </c>
      <c r="E310" s="21">
        <v>27.7</v>
      </c>
      <c r="F310" s="21">
        <v>4</v>
      </c>
      <c r="G310" s="21">
        <v>23.17248</v>
      </c>
      <c r="H310" s="21">
        <v>29.9</v>
      </c>
      <c r="I310" s="21">
        <v>28</v>
      </c>
      <c r="J310" s="21">
        <v>28.7</v>
      </c>
    </row>
    <row r="311" spans="1:10" x14ac:dyDescent="0.25">
      <c r="A311" s="23" t="s">
        <v>371</v>
      </c>
      <c r="B311">
        <v>33</v>
      </c>
      <c r="C311" s="21">
        <v>26.2</v>
      </c>
      <c r="D311" s="21">
        <v>16.7</v>
      </c>
      <c r="E311" s="21">
        <v>37.200000000000003</v>
      </c>
      <c r="F311" s="21">
        <v>12.3</v>
      </c>
      <c r="G311" s="21">
        <v>7.3872</v>
      </c>
      <c r="H311" s="21">
        <v>28.9</v>
      </c>
      <c r="I311" s="21">
        <v>28</v>
      </c>
      <c r="J311" s="21">
        <v>28.7</v>
      </c>
    </row>
    <row r="312" spans="1:10" x14ac:dyDescent="0.25">
      <c r="A312" s="23" t="s">
        <v>372</v>
      </c>
      <c r="B312">
        <v>31</v>
      </c>
      <c r="C312" s="21">
        <v>25.3</v>
      </c>
      <c r="D312" s="21">
        <v>14.1</v>
      </c>
      <c r="E312" s="21">
        <v>46.8</v>
      </c>
      <c r="F312" s="21">
        <v>14.8</v>
      </c>
      <c r="G312" s="21">
        <v>4.9766400000000006</v>
      </c>
      <c r="H312" s="21">
        <v>28</v>
      </c>
      <c r="I312" s="21">
        <v>28</v>
      </c>
      <c r="J312" s="21">
        <v>28.8</v>
      </c>
    </row>
    <row r="313" spans="1:10" x14ac:dyDescent="0.25">
      <c r="A313" s="23" t="s">
        <v>373</v>
      </c>
      <c r="B313">
        <v>0</v>
      </c>
      <c r="C313" s="21">
        <v>27.6</v>
      </c>
      <c r="D313" s="21">
        <v>12</v>
      </c>
      <c r="E313" s="21">
        <v>24.8</v>
      </c>
      <c r="F313" s="21">
        <v>5.6</v>
      </c>
      <c r="G313" s="21">
        <v>23.552640000000004</v>
      </c>
      <c r="H313" s="21">
        <v>28.5</v>
      </c>
      <c r="I313" s="21">
        <v>28</v>
      </c>
      <c r="J313" s="21">
        <v>29</v>
      </c>
    </row>
    <row r="314" spans="1:10" x14ac:dyDescent="0.25">
      <c r="A314" s="23" t="s">
        <v>374</v>
      </c>
      <c r="B314">
        <v>11</v>
      </c>
      <c r="C314" s="21">
        <v>26.9</v>
      </c>
      <c r="D314" s="21">
        <v>14.5</v>
      </c>
      <c r="E314" s="21">
        <v>46.7</v>
      </c>
      <c r="F314" s="21">
        <v>5.0999999999999996</v>
      </c>
      <c r="G314" s="21">
        <v>9.2016000000000009</v>
      </c>
      <c r="H314" s="21">
        <v>28.3</v>
      </c>
      <c r="I314" s="21">
        <v>28</v>
      </c>
      <c r="J314" s="21">
        <v>28.9</v>
      </c>
    </row>
    <row r="315" spans="1:10" x14ac:dyDescent="0.25">
      <c r="A315" s="23" t="s">
        <v>375</v>
      </c>
      <c r="B315">
        <v>73</v>
      </c>
      <c r="C315" s="21">
        <v>25.6</v>
      </c>
      <c r="D315" s="21">
        <v>13.9</v>
      </c>
      <c r="E315" s="21">
        <v>40</v>
      </c>
      <c r="F315" s="21">
        <v>4.7</v>
      </c>
      <c r="G315" s="21">
        <v>1.9699200000000001</v>
      </c>
      <c r="H315" s="21">
        <v>28.1</v>
      </c>
      <c r="I315" s="21">
        <v>28</v>
      </c>
      <c r="J315" s="21">
        <v>29</v>
      </c>
    </row>
    <row r="316" spans="1:10" x14ac:dyDescent="0.25">
      <c r="A316" s="23" t="s">
        <v>376</v>
      </c>
      <c r="B316">
        <v>19</v>
      </c>
      <c r="C316" s="21">
        <v>27.6</v>
      </c>
      <c r="D316" s="21">
        <v>13.2</v>
      </c>
      <c r="E316" s="21">
        <v>27.8</v>
      </c>
      <c r="F316" s="21">
        <v>14.7</v>
      </c>
      <c r="G316" s="21">
        <v>17.504640000000002</v>
      </c>
      <c r="H316" s="21">
        <v>28.4</v>
      </c>
      <c r="I316" s="21">
        <v>28</v>
      </c>
      <c r="J316" s="21">
        <v>28.7</v>
      </c>
    </row>
    <row r="317" spans="1:10" x14ac:dyDescent="0.25">
      <c r="A317" s="23" t="s">
        <v>377</v>
      </c>
      <c r="B317">
        <v>2</v>
      </c>
      <c r="C317" s="21">
        <v>28.9</v>
      </c>
      <c r="D317" s="21">
        <v>13.7</v>
      </c>
      <c r="E317" s="21">
        <v>23.8</v>
      </c>
      <c r="F317" s="21">
        <v>35.1</v>
      </c>
      <c r="G317" s="21">
        <v>16.001280000000001</v>
      </c>
      <c r="H317" s="21">
        <v>28.5</v>
      </c>
      <c r="I317" s="21">
        <v>28.5</v>
      </c>
      <c r="J317" s="21">
        <v>28.4</v>
      </c>
    </row>
    <row r="318" spans="1:10" x14ac:dyDescent="0.25">
      <c r="A318" s="23" t="s">
        <v>378</v>
      </c>
      <c r="B318">
        <v>2</v>
      </c>
      <c r="C318" s="21">
        <v>28</v>
      </c>
      <c r="D318" s="21">
        <v>15.8</v>
      </c>
      <c r="E318" s="21">
        <v>27.7</v>
      </c>
      <c r="F318" s="21">
        <v>32.700000000000003</v>
      </c>
      <c r="G318" s="21">
        <v>21.409920000000003</v>
      </c>
      <c r="H318" s="21">
        <v>28.8</v>
      </c>
      <c r="I318" s="21">
        <v>28.5</v>
      </c>
      <c r="J318" s="21">
        <v>28.5</v>
      </c>
    </row>
    <row r="319" spans="1:10" x14ac:dyDescent="0.25">
      <c r="A319" s="23" t="s">
        <v>379</v>
      </c>
      <c r="B319">
        <v>3</v>
      </c>
      <c r="C319" s="21">
        <v>28.6</v>
      </c>
      <c r="D319" s="21">
        <v>14.2</v>
      </c>
      <c r="E319" s="21">
        <v>27.5</v>
      </c>
      <c r="F319" s="21">
        <v>26.2</v>
      </c>
      <c r="G319" s="21">
        <v>16.657920000000001</v>
      </c>
      <c r="H319" s="21">
        <v>29</v>
      </c>
      <c r="I319" s="21">
        <v>28.5</v>
      </c>
      <c r="J319" s="21">
        <v>28.4</v>
      </c>
    </row>
    <row r="320" spans="1:10" x14ac:dyDescent="0.25">
      <c r="A320" s="23" t="s">
        <v>380</v>
      </c>
      <c r="B320">
        <v>5</v>
      </c>
      <c r="C320" s="21">
        <v>29.2</v>
      </c>
      <c r="D320" s="21">
        <v>13.3</v>
      </c>
      <c r="E320" s="21">
        <v>45.1</v>
      </c>
      <c r="F320" s="21">
        <v>35.1</v>
      </c>
      <c r="G320" s="21">
        <v>23.086079999999999</v>
      </c>
      <c r="H320" s="21">
        <v>29.3</v>
      </c>
      <c r="I320" s="21">
        <v>28</v>
      </c>
      <c r="J320" s="21">
        <v>28.4</v>
      </c>
    </row>
    <row r="321" spans="1:10" x14ac:dyDescent="0.25">
      <c r="A321" s="23" t="s">
        <v>381</v>
      </c>
      <c r="B321">
        <v>47</v>
      </c>
      <c r="C321" s="21">
        <v>26.5</v>
      </c>
      <c r="D321" s="21">
        <v>9.6</v>
      </c>
      <c r="E321" s="21">
        <v>31</v>
      </c>
      <c r="F321" s="21">
        <v>359.2</v>
      </c>
      <c r="G321" s="21">
        <v>6.3936000000000002</v>
      </c>
      <c r="H321" s="21">
        <v>28.5</v>
      </c>
      <c r="I321" s="21">
        <v>28</v>
      </c>
      <c r="J321" s="21">
        <v>28.4</v>
      </c>
    </row>
    <row r="322" spans="1:10" x14ac:dyDescent="0.25">
      <c r="A322" s="23" t="s">
        <v>382</v>
      </c>
      <c r="B322">
        <v>1</v>
      </c>
      <c r="C322" s="21">
        <v>26.6</v>
      </c>
      <c r="D322" s="21">
        <v>11.6</v>
      </c>
      <c r="E322" s="21">
        <v>31.7</v>
      </c>
      <c r="F322" s="21">
        <v>2</v>
      </c>
      <c r="G322" s="21">
        <v>10.644480000000001</v>
      </c>
      <c r="H322" s="21">
        <v>28.5</v>
      </c>
      <c r="I322" s="21">
        <v>28</v>
      </c>
      <c r="J322" s="21">
        <v>28.4</v>
      </c>
    </row>
    <row r="323" spans="1:10" x14ac:dyDescent="0.25">
      <c r="A323" s="23" t="s">
        <v>383</v>
      </c>
      <c r="B323">
        <v>29</v>
      </c>
      <c r="C323" s="21">
        <v>27.6</v>
      </c>
      <c r="D323" s="21">
        <v>17.2</v>
      </c>
      <c r="E323" s="21">
        <v>37.299999999999997</v>
      </c>
      <c r="F323" s="21">
        <v>28.9</v>
      </c>
      <c r="G323" s="21">
        <v>14.627520000000002</v>
      </c>
      <c r="H323" s="21">
        <v>28.7</v>
      </c>
      <c r="I323" s="21">
        <v>28</v>
      </c>
      <c r="J323" s="21">
        <v>28.4</v>
      </c>
    </row>
    <row r="324" spans="1:10" x14ac:dyDescent="0.25">
      <c r="A324" s="23" t="s">
        <v>384</v>
      </c>
      <c r="B324">
        <v>10</v>
      </c>
      <c r="C324" s="21">
        <v>26.4</v>
      </c>
      <c r="D324" s="21">
        <v>14.5</v>
      </c>
      <c r="E324" s="21">
        <v>31.7</v>
      </c>
      <c r="F324" s="21">
        <v>13.9</v>
      </c>
      <c r="G324" s="21">
        <v>15.007680000000001</v>
      </c>
      <c r="H324" s="21">
        <v>28.4</v>
      </c>
      <c r="I324" s="21">
        <v>28</v>
      </c>
      <c r="J324" s="21">
        <v>28.4</v>
      </c>
    </row>
    <row r="325" spans="1:10" x14ac:dyDescent="0.25">
      <c r="A325" s="23" t="s">
        <v>385</v>
      </c>
      <c r="B325">
        <v>0</v>
      </c>
      <c r="C325" s="21">
        <v>27.3</v>
      </c>
      <c r="D325" s="21">
        <v>9.8000000000000007</v>
      </c>
      <c r="E325" s="21">
        <v>32</v>
      </c>
      <c r="F325" s="21">
        <v>347.5</v>
      </c>
      <c r="G325" s="21">
        <v>15.768000000000001</v>
      </c>
      <c r="H325" s="21">
        <v>28.4</v>
      </c>
      <c r="I325" s="21">
        <v>28</v>
      </c>
      <c r="J325" s="21">
        <v>28.5</v>
      </c>
    </row>
    <row r="326" spans="1:10" x14ac:dyDescent="0.25">
      <c r="A326" s="23" t="s">
        <v>386</v>
      </c>
      <c r="B326">
        <v>4</v>
      </c>
      <c r="C326" s="21">
        <v>28</v>
      </c>
      <c r="D326" s="21">
        <v>10.8</v>
      </c>
      <c r="E326" s="21">
        <v>28.6</v>
      </c>
      <c r="F326" s="21">
        <v>12</v>
      </c>
      <c r="G326" s="21">
        <v>24.33888</v>
      </c>
      <c r="H326" s="21">
        <v>29.1</v>
      </c>
      <c r="I326" s="21">
        <v>28</v>
      </c>
      <c r="J326" s="21">
        <v>28.5</v>
      </c>
    </row>
    <row r="327" spans="1:10" x14ac:dyDescent="0.25">
      <c r="A327" s="23" t="s">
        <v>387</v>
      </c>
      <c r="B327">
        <v>4</v>
      </c>
      <c r="C327" s="21">
        <v>27</v>
      </c>
      <c r="D327" s="21">
        <v>10.5</v>
      </c>
      <c r="E327" s="21">
        <v>28.6</v>
      </c>
      <c r="F327" s="21">
        <v>352</v>
      </c>
      <c r="G327" s="21">
        <v>15.249600000000001</v>
      </c>
      <c r="H327" s="21">
        <v>28.8</v>
      </c>
      <c r="I327" s="21">
        <v>28</v>
      </c>
      <c r="J327" s="21">
        <v>28.3</v>
      </c>
    </row>
    <row r="328" spans="1:10" x14ac:dyDescent="0.25">
      <c r="A328" s="23" t="s">
        <v>388</v>
      </c>
      <c r="B328">
        <v>0</v>
      </c>
      <c r="C328" s="21">
        <v>27.3</v>
      </c>
      <c r="D328" s="21">
        <v>14</v>
      </c>
      <c r="E328" s="21">
        <v>26.4</v>
      </c>
      <c r="F328" s="21">
        <v>18.2</v>
      </c>
      <c r="G328" s="21">
        <v>13.815360000000002</v>
      </c>
      <c r="H328" s="21">
        <v>28.7</v>
      </c>
      <c r="I328" s="21">
        <v>28</v>
      </c>
      <c r="J328" s="21">
        <v>28.1</v>
      </c>
    </row>
    <row r="329" spans="1:10" x14ac:dyDescent="0.25">
      <c r="A329" s="23" t="s">
        <v>389</v>
      </c>
      <c r="B329">
        <v>0</v>
      </c>
      <c r="C329" s="21">
        <v>27.4</v>
      </c>
      <c r="D329" s="21">
        <v>8.8000000000000007</v>
      </c>
      <c r="E329" s="21">
        <v>24.9</v>
      </c>
      <c r="F329" s="21">
        <v>342.1</v>
      </c>
      <c r="G329" s="21">
        <v>16.6752</v>
      </c>
      <c r="H329" s="21">
        <v>28.6</v>
      </c>
      <c r="I329" s="21">
        <v>28</v>
      </c>
      <c r="J329" s="21">
        <v>27.8</v>
      </c>
    </row>
    <row r="330" spans="1:10" x14ac:dyDescent="0.25">
      <c r="A330" s="23" t="s">
        <v>390</v>
      </c>
      <c r="B330">
        <v>0</v>
      </c>
      <c r="C330" s="21">
        <v>27.6</v>
      </c>
      <c r="D330" s="21">
        <v>11</v>
      </c>
      <c r="E330" s="21">
        <v>23</v>
      </c>
      <c r="F330" s="21">
        <v>357.2</v>
      </c>
      <c r="G330" s="21">
        <v>20.934720000000002</v>
      </c>
      <c r="H330" s="21">
        <v>28.8</v>
      </c>
      <c r="I330" s="21">
        <v>28</v>
      </c>
      <c r="J330" s="21">
        <v>28</v>
      </c>
    </row>
    <row r="331" spans="1:10" x14ac:dyDescent="0.25">
      <c r="A331" s="23" t="s">
        <v>391</v>
      </c>
      <c r="B331">
        <v>23</v>
      </c>
      <c r="C331" s="21">
        <v>27.3</v>
      </c>
      <c r="D331" s="21">
        <v>10.4</v>
      </c>
      <c r="E331" s="21">
        <v>33.4</v>
      </c>
      <c r="F331" s="21">
        <v>28.9</v>
      </c>
      <c r="G331" s="21">
        <v>15.5952</v>
      </c>
      <c r="H331" s="21">
        <v>28.6</v>
      </c>
      <c r="I331" s="21">
        <v>28</v>
      </c>
      <c r="J331" s="21">
        <v>28.1</v>
      </c>
    </row>
    <row r="332" spans="1:10" x14ac:dyDescent="0.25">
      <c r="A332" s="23" t="s">
        <v>392</v>
      </c>
      <c r="B332">
        <v>22</v>
      </c>
      <c r="C332" s="21">
        <v>28.2</v>
      </c>
      <c r="D332" s="21">
        <v>15.1</v>
      </c>
      <c r="E332" s="21">
        <v>35.4</v>
      </c>
      <c r="F332" s="21">
        <v>31.2</v>
      </c>
      <c r="G332" s="21">
        <v>17.297280000000001</v>
      </c>
      <c r="H332" s="21">
        <v>28.6</v>
      </c>
      <c r="I332" s="21">
        <v>28.5</v>
      </c>
      <c r="J332" s="21">
        <v>28.1</v>
      </c>
    </row>
    <row r="333" spans="1:10" x14ac:dyDescent="0.25">
      <c r="A333" s="23" t="s">
        <v>393</v>
      </c>
      <c r="B333">
        <v>0</v>
      </c>
      <c r="C333" s="21">
        <v>29.1</v>
      </c>
      <c r="D333" s="21">
        <v>15</v>
      </c>
      <c r="E333" s="21">
        <v>27.7</v>
      </c>
      <c r="F333" s="21">
        <v>34.799999999999997</v>
      </c>
      <c r="G333" s="21">
        <v>20.934720000000002</v>
      </c>
      <c r="H333" s="21">
        <v>28.8</v>
      </c>
      <c r="I333" s="21">
        <v>28</v>
      </c>
      <c r="J333" s="21">
        <v>28</v>
      </c>
    </row>
    <row r="334" spans="1:10" x14ac:dyDescent="0.25">
      <c r="A334" s="23" t="s">
        <v>394</v>
      </c>
      <c r="B334">
        <v>6</v>
      </c>
      <c r="C334" s="21">
        <v>28.7</v>
      </c>
      <c r="D334" s="21">
        <v>13.8</v>
      </c>
      <c r="E334" s="21">
        <v>30.3</v>
      </c>
      <c r="F334" s="21">
        <v>30.8</v>
      </c>
      <c r="G334" s="21">
        <v>21.375360000000001</v>
      </c>
      <c r="H334" s="21">
        <v>29</v>
      </c>
      <c r="I334" s="21">
        <v>28</v>
      </c>
      <c r="J334" s="21">
        <v>28.1</v>
      </c>
    </row>
    <row r="335" spans="1:10" x14ac:dyDescent="0.25">
      <c r="A335" s="23" t="s">
        <v>395</v>
      </c>
      <c r="B335">
        <v>0</v>
      </c>
      <c r="C335" s="21">
        <v>29</v>
      </c>
      <c r="D335" s="21">
        <v>15.6</v>
      </c>
      <c r="E335" s="21">
        <v>25.2</v>
      </c>
      <c r="F335" s="21">
        <v>37.9</v>
      </c>
      <c r="G335" s="21">
        <v>20.666879999999999</v>
      </c>
      <c r="H335" s="21">
        <v>29.3</v>
      </c>
      <c r="I335" s="21">
        <v>28.5</v>
      </c>
      <c r="J335" s="21">
        <v>27.9</v>
      </c>
    </row>
    <row r="336" spans="1:10" x14ac:dyDescent="0.25">
      <c r="A336" s="23" t="s">
        <v>396</v>
      </c>
      <c r="B336">
        <v>0</v>
      </c>
      <c r="C336" s="21">
        <v>29.2</v>
      </c>
      <c r="D336" s="21">
        <v>15.5</v>
      </c>
      <c r="E336" s="21">
        <v>24</v>
      </c>
      <c r="F336" s="21">
        <v>33.4</v>
      </c>
      <c r="G336" s="21">
        <v>22.662720000000004</v>
      </c>
      <c r="H336" s="21">
        <v>29.5</v>
      </c>
      <c r="I336" s="21">
        <v>28.5</v>
      </c>
      <c r="J336" s="21">
        <v>27.9</v>
      </c>
    </row>
    <row r="337" spans="1:10" x14ac:dyDescent="0.25">
      <c r="A337" s="23" t="s">
        <v>397</v>
      </c>
      <c r="B337">
        <v>8</v>
      </c>
      <c r="C337" s="21">
        <v>28.9</v>
      </c>
      <c r="D337" s="21">
        <v>18.2</v>
      </c>
      <c r="E337" s="21">
        <v>35.700000000000003</v>
      </c>
      <c r="F337" s="21">
        <v>32.799999999999997</v>
      </c>
      <c r="G337" s="21">
        <v>18.956160000000001</v>
      </c>
      <c r="H337" s="21">
        <v>29.4</v>
      </c>
      <c r="I337" s="21">
        <v>28</v>
      </c>
      <c r="J337" s="21">
        <v>27.6</v>
      </c>
    </row>
    <row r="338" spans="1:10" x14ac:dyDescent="0.25">
      <c r="A338" s="23" t="s">
        <v>398</v>
      </c>
      <c r="B338">
        <v>53</v>
      </c>
      <c r="C338" s="21">
        <v>26.1</v>
      </c>
      <c r="D338" s="21">
        <v>15.7</v>
      </c>
      <c r="E338" s="21">
        <v>49.2</v>
      </c>
      <c r="F338" s="21">
        <v>4.7</v>
      </c>
      <c r="G338" s="21">
        <v>6.3244800000000003</v>
      </c>
      <c r="H338" s="21">
        <v>28.6</v>
      </c>
      <c r="I338" s="21">
        <v>28</v>
      </c>
      <c r="J338" s="21">
        <v>27.7</v>
      </c>
    </row>
    <row r="339" spans="1:10" x14ac:dyDescent="0.25">
      <c r="A339" s="23" t="s">
        <v>399</v>
      </c>
      <c r="B339">
        <v>0</v>
      </c>
      <c r="C339" s="21">
        <v>27.7</v>
      </c>
      <c r="D339" s="21">
        <v>12</v>
      </c>
      <c r="E339" s="21">
        <v>23.9</v>
      </c>
      <c r="F339" s="21">
        <v>6.2</v>
      </c>
      <c r="G339" s="21">
        <v>22.67136</v>
      </c>
      <c r="H339" s="21">
        <v>28.9</v>
      </c>
      <c r="I339" s="21">
        <v>28</v>
      </c>
      <c r="J339" s="21">
        <v>28.3</v>
      </c>
    </row>
    <row r="340" spans="1:10" x14ac:dyDescent="0.25">
      <c r="A340" s="23" t="s">
        <v>400</v>
      </c>
      <c r="B340">
        <v>14</v>
      </c>
      <c r="C340" s="21">
        <v>27</v>
      </c>
      <c r="D340" s="21">
        <v>10.7</v>
      </c>
      <c r="E340" s="21">
        <v>81.099999999999994</v>
      </c>
      <c r="F340" s="21">
        <v>5.0999999999999996</v>
      </c>
      <c r="G340" s="21">
        <v>7.1798399999999996</v>
      </c>
      <c r="H340" s="21">
        <v>28.7</v>
      </c>
      <c r="I340" s="21">
        <v>28</v>
      </c>
      <c r="J340" s="21">
        <v>28.1</v>
      </c>
    </row>
    <row r="341" spans="1:10" x14ac:dyDescent="0.25">
      <c r="A341" s="23" t="s">
        <v>401</v>
      </c>
      <c r="B341">
        <v>1</v>
      </c>
      <c r="C341" s="21">
        <v>27.8</v>
      </c>
      <c r="D341" s="21">
        <v>10.8</v>
      </c>
      <c r="E341" s="21">
        <v>24.2</v>
      </c>
      <c r="F341" s="21">
        <v>23.1</v>
      </c>
      <c r="G341" s="21">
        <v>14.3856</v>
      </c>
      <c r="H341" s="21">
        <v>28.7</v>
      </c>
      <c r="I341" s="21">
        <v>27.5</v>
      </c>
      <c r="J341" s="21">
        <v>28.1</v>
      </c>
    </row>
    <row r="342" spans="1:10" x14ac:dyDescent="0.25">
      <c r="A342" s="23" t="s">
        <v>402</v>
      </c>
      <c r="B342">
        <v>0</v>
      </c>
      <c r="C342" s="21">
        <v>27.4</v>
      </c>
      <c r="D342" s="21">
        <v>14.9</v>
      </c>
      <c r="E342" s="21">
        <v>30.5</v>
      </c>
      <c r="F342" s="21">
        <v>12.5</v>
      </c>
      <c r="G342" s="21">
        <v>6.6528</v>
      </c>
      <c r="H342" s="21">
        <v>28.6</v>
      </c>
      <c r="I342" s="21">
        <v>27.5</v>
      </c>
      <c r="J342" s="21">
        <v>28.3</v>
      </c>
    </row>
    <row r="343" spans="1:10" x14ac:dyDescent="0.25">
      <c r="A343" s="23" t="s">
        <v>403</v>
      </c>
      <c r="B343">
        <v>0</v>
      </c>
      <c r="C343" s="21">
        <v>26.1</v>
      </c>
      <c r="D343" s="21">
        <v>12.7</v>
      </c>
      <c r="E343" s="21">
        <v>24.4</v>
      </c>
      <c r="F343" s="21">
        <v>24.2</v>
      </c>
      <c r="G343" s="21">
        <v>4.87296</v>
      </c>
      <c r="H343" s="21">
        <v>28.2</v>
      </c>
      <c r="I343" s="21">
        <v>27</v>
      </c>
      <c r="J343" s="21">
        <v>28</v>
      </c>
    </row>
    <row r="344" spans="1:10" x14ac:dyDescent="0.25">
      <c r="A344" s="23" t="s">
        <v>404</v>
      </c>
      <c r="B344">
        <v>9</v>
      </c>
      <c r="C344" s="21">
        <v>26.2</v>
      </c>
      <c r="D344" s="21">
        <v>13.2</v>
      </c>
      <c r="E344" s="21">
        <v>31.5</v>
      </c>
      <c r="F344" s="21">
        <v>7.9</v>
      </c>
      <c r="G344" s="21">
        <v>10.20384</v>
      </c>
      <c r="H344" s="21">
        <v>27.9</v>
      </c>
      <c r="I344" s="21">
        <v>27.5</v>
      </c>
      <c r="J344" s="21">
        <v>28.1</v>
      </c>
    </row>
    <row r="345" spans="1:10" x14ac:dyDescent="0.25">
      <c r="A345" s="23" t="s">
        <v>405</v>
      </c>
      <c r="B345">
        <v>9</v>
      </c>
      <c r="C345" s="21">
        <v>26.1</v>
      </c>
      <c r="D345" s="21">
        <v>12.2</v>
      </c>
      <c r="E345" s="21">
        <v>51.9</v>
      </c>
      <c r="F345" s="21">
        <v>15.9</v>
      </c>
      <c r="G345" s="21">
        <v>7.1020800000000008</v>
      </c>
      <c r="H345" s="21">
        <v>27.7</v>
      </c>
      <c r="I345" s="21">
        <v>28</v>
      </c>
      <c r="J345" s="21">
        <v>28.1</v>
      </c>
    </row>
    <row r="346" spans="1:10" x14ac:dyDescent="0.25">
      <c r="A346" s="23" t="s">
        <v>406</v>
      </c>
      <c r="B346">
        <v>2</v>
      </c>
      <c r="C346" s="21">
        <v>27.9</v>
      </c>
      <c r="D346" s="21">
        <v>11</v>
      </c>
      <c r="E346" s="21">
        <v>21.7</v>
      </c>
      <c r="F346" s="21">
        <v>23.4</v>
      </c>
      <c r="G346" s="21">
        <v>23.69088</v>
      </c>
      <c r="H346" s="21">
        <v>28.3</v>
      </c>
      <c r="I346" s="21">
        <v>28</v>
      </c>
      <c r="J346" s="21">
        <v>28.1</v>
      </c>
    </row>
    <row r="347" spans="1:10" x14ac:dyDescent="0.25">
      <c r="A347" s="23" t="s">
        <v>407</v>
      </c>
      <c r="B347">
        <v>0</v>
      </c>
      <c r="C347" s="21">
        <v>29.2</v>
      </c>
      <c r="D347" s="21">
        <v>14.3</v>
      </c>
      <c r="E347" s="21">
        <v>24.1</v>
      </c>
      <c r="F347" s="21">
        <v>36.4</v>
      </c>
      <c r="G347" s="21">
        <v>23.112000000000002</v>
      </c>
      <c r="H347" s="21">
        <v>28.8</v>
      </c>
      <c r="I347" s="21">
        <v>28</v>
      </c>
      <c r="J347" s="21">
        <v>28.3</v>
      </c>
    </row>
    <row r="348" spans="1:10" x14ac:dyDescent="0.25">
      <c r="A348" s="23" t="s">
        <v>408</v>
      </c>
      <c r="B348">
        <v>1</v>
      </c>
      <c r="C348" s="21">
        <v>28.8</v>
      </c>
      <c r="D348" s="21">
        <v>17.8</v>
      </c>
      <c r="E348" s="21">
        <v>29.6</v>
      </c>
      <c r="F348" s="21">
        <v>34.5</v>
      </c>
      <c r="G348" s="21">
        <v>19.73376</v>
      </c>
      <c r="H348" s="21">
        <v>28.5</v>
      </c>
      <c r="I348" s="21">
        <v>28</v>
      </c>
      <c r="J348" s="21">
        <v>28.3</v>
      </c>
    </row>
    <row r="349" spans="1:10" x14ac:dyDescent="0.25">
      <c r="A349" s="23" t="s">
        <v>409</v>
      </c>
      <c r="B349">
        <v>2</v>
      </c>
      <c r="C349" s="21">
        <v>27.5</v>
      </c>
      <c r="D349" s="21">
        <v>14.3</v>
      </c>
      <c r="E349" s="21">
        <v>38.200000000000003</v>
      </c>
      <c r="F349" s="21">
        <v>12.3</v>
      </c>
      <c r="G349" s="21">
        <v>8.942400000000001</v>
      </c>
      <c r="H349" s="21">
        <v>28.3</v>
      </c>
      <c r="I349" s="21">
        <v>28</v>
      </c>
      <c r="J349" s="21">
        <v>28.4</v>
      </c>
    </row>
    <row r="350" spans="1:10" x14ac:dyDescent="0.25">
      <c r="A350" s="23" t="s">
        <v>410</v>
      </c>
      <c r="B350">
        <v>0</v>
      </c>
      <c r="C350" s="21">
        <v>27.4</v>
      </c>
      <c r="D350" s="21">
        <v>15.7</v>
      </c>
      <c r="E350" s="21">
        <v>27.2</v>
      </c>
      <c r="F350" s="21">
        <v>15.3</v>
      </c>
      <c r="G350" s="21">
        <v>20.148479999999999</v>
      </c>
      <c r="H350" s="21">
        <v>28.4</v>
      </c>
      <c r="I350" s="21">
        <v>28.5</v>
      </c>
      <c r="J350" s="21">
        <v>28.3</v>
      </c>
    </row>
    <row r="351" spans="1:10" x14ac:dyDescent="0.25">
      <c r="A351" s="23" t="s">
        <v>411</v>
      </c>
      <c r="B351">
        <v>18</v>
      </c>
      <c r="C351" s="21">
        <v>28.4</v>
      </c>
      <c r="D351" s="21">
        <v>16.2</v>
      </c>
      <c r="E351" s="21">
        <v>33.299999999999997</v>
      </c>
      <c r="F351" s="21">
        <v>31.4</v>
      </c>
      <c r="G351" s="21">
        <v>21.349440000000001</v>
      </c>
      <c r="H351" s="21">
        <v>28.7</v>
      </c>
      <c r="I351" s="21">
        <v>28</v>
      </c>
      <c r="J351" s="21">
        <v>28.4</v>
      </c>
    </row>
    <row r="352" spans="1:10" x14ac:dyDescent="0.25">
      <c r="A352" s="23" t="s">
        <v>412</v>
      </c>
      <c r="B352">
        <v>0</v>
      </c>
      <c r="C352" s="21">
        <v>27.9</v>
      </c>
      <c r="D352" s="21">
        <v>12.9</v>
      </c>
      <c r="E352" s="21">
        <v>29.5</v>
      </c>
      <c r="F352" s="21">
        <v>19.600000000000001</v>
      </c>
      <c r="G352" s="21">
        <v>10.609920000000001</v>
      </c>
      <c r="H352" s="21">
        <v>28.6</v>
      </c>
      <c r="I352" s="21">
        <v>28</v>
      </c>
      <c r="J352" s="21">
        <v>28.5</v>
      </c>
    </row>
    <row r="353" spans="1:10" x14ac:dyDescent="0.25">
      <c r="A353" s="23" t="s">
        <v>413</v>
      </c>
      <c r="B353">
        <v>20</v>
      </c>
      <c r="C353" s="21">
        <v>25.2</v>
      </c>
      <c r="D353" s="21">
        <v>9.3000000000000007</v>
      </c>
      <c r="E353" s="21">
        <v>57.3</v>
      </c>
      <c r="F353" s="21">
        <v>349.9</v>
      </c>
      <c r="G353" s="21">
        <v>3.1104000000000003</v>
      </c>
      <c r="H353" s="21">
        <v>27.8</v>
      </c>
      <c r="I353" s="21">
        <v>27.5</v>
      </c>
      <c r="J353" s="21">
        <v>28.4</v>
      </c>
    </row>
    <row r="354" spans="1:10" x14ac:dyDescent="0.25">
      <c r="A354" s="23" t="s">
        <v>414</v>
      </c>
      <c r="B354">
        <v>0</v>
      </c>
      <c r="C354" s="21">
        <v>26.6</v>
      </c>
      <c r="D354" s="21">
        <v>12.9</v>
      </c>
      <c r="E354" s="21">
        <v>27.6</v>
      </c>
      <c r="F354" s="21">
        <v>2.1</v>
      </c>
      <c r="G354" s="21">
        <v>23.336640000000003</v>
      </c>
      <c r="H354" s="21">
        <v>28.5</v>
      </c>
      <c r="I354" s="21">
        <v>28</v>
      </c>
      <c r="J354" s="21">
        <v>28.3</v>
      </c>
    </row>
    <row r="355" spans="1:10" x14ac:dyDescent="0.25">
      <c r="A355" s="23" t="s">
        <v>415</v>
      </c>
      <c r="B355">
        <v>0</v>
      </c>
      <c r="C355" s="21">
        <v>28.3</v>
      </c>
      <c r="D355" s="21">
        <v>9.6</v>
      </c>
      <c r="E355" s="21">
        <v>21.7</v>
      </c>
      <c r="F355" s="21">
        <v>11.6</v>
      </c>
      <c r="G355" s="21">
        <v>19.24128</v>
      </c>
      <c r="H355" s="21">
        <v>28.6</v>
      </c>
      <c r="I355" s="21">
        <v>28</v>
      </c>
      <c r="J355" s="21">
        <v>28.3</v>
      </c>
    </row>
    <row r="356" spans="1:10" x14ac:dyDescent="0.25">
      <c r="A356" s="23" t="s">
        <v>416</v>
      </c>
      <c r="B356">
        <v>0</v>
      </c>
      <c r="C356" s="21">
        <v>28.7</v>
      </c>
      <c r="D356" s="21">
        <v>10.7</v>
      </c>
      <c r="E356" s="21">
        <v>23.5</v>
      </c>
      <c r="F356" s="21">
        <v>31</v>
      </c>
      <c r="G356" s="21">
        <v>23.518080000000001</v>
      </c>
      <c r="H356" s="21">
        <v>29.1</v>
      </c>
      <c r="I356" s="21">
        <v>28</v>
      </c>
      <c r="J356" s="21">
        <v>28.2</v>
      </c>
    </row>
    <row r="357" spans="1:10" x14ac:dyDescent="0.25">
      <c r="A357" s="23" t="s">
        <v>417</v>
      </c>
      <c r="B357">
        <v>2</v>
      </c>
      <c r="C357" s="21">
        <v>28.4</v>
      </c>
      <c r="D357" s="21">
        <v>13.9</v>
      </c>
      <c r="E357" s="21">
        <v>37.299999999999997</v>
      </c>
      <c r="F357" s="21">
        <v>22</v>
      </c>
      <c r="G357" s="21">
        <v>14.65344</v>
      </c>
      <c r="H357" s="21">
        <v>29</v>
      </c>
      <c r="I357" s="21">
        <v>28</v>
      </c>
      <c r="J357" s="21">
        <v>28.3</v>
      </c>
    </row>
    <row r="358" spans="1:10" x14ac:dyDescent="0.25">
      <c r="A358" s="23" t="s">
        <v>418</v>
      </c>
      <c r="B358">
        <v>2</v>
      </c>
      <c r="C358" s="21">
        <v>28</v>
      </c>
      <c r="D358" s="21">
        <v>13.3</v>
      </c>
      <c r="E358" s="21">
        <v>31.2</v>
      </c>
      <c r="F358" s="21">
        <v>13.3</v>
      </c>
      <c r="G358" s="21">
        <v>11.810879999999999</v>
      </c>
      <c r="H358" s="21">
        <v>28.7</v>
      </c>
      <c r="I358" s="21">
        <v>28</v>
      </c>
      <c r="J358" s="21">
        <v>28.5</v>
      </c>
    </row>
    <row r="359" spans="1:10" x14ac:dyDescent="0.25">
      <c r="A359" s="23" t="s">
        <v>419</v>
      </c>
      <c r="B359">
        <v>0</v>
      </c>
      <c r="C359" s="21">
        <v>26.9</v>
      </c>
      <c r="D359" s="21">
        <v>11</v>
      </c>
      <c r="E359" s="21">
        <v>31.2</v>
      </c>
      <c r="F359" s="21">
        <v>7.2</v>
      </c>
      <c r="G359" s="21">
        <v>9.452160000000001</v>
      </c>
      <c r="H359" s="21">
        <v>28.4</v>
      </c>
      <c r="I359" s="21">
        <v>28</v>
      </c>
      <c r="J359" s="21">
        <v>28.5</v>
      </c>
    </row>
    <row r="360" spans="1:10" x14ac:dyDescent="0.25">
      <c r="A360" s="23" t="s">
        <v>420</v>
      </c>
      <c r="B360">
        <v>53</v>
      </c>
      <c r="C360" s="21">
        <v>25.4</v>
      </c>
      <c r="D360" s="21">
        <v>12.2</v>
      </c>
      <c r="E360" s="21">
        <v>42.9</v>
      </c>
      <c r="F360" s="21">
        <v>337.8</v>
      </c>
      <c r="G360" s="21">
        <v>11.793600000000001</v>
      </c>
      <c r="H360" s="21">
        <v>28.1</v>
      </c>
      <c r="I360" s="21">
        <v>27.5</v>
      </c>
      <c r="J360" s="21">
        <v>28.4</v>
      </c>
    </row>
    <row r="361" spans="1:10" x14ac:dyDescent="0.25">
      <c r="A361" s="23" t="s">
        <v>421</v>
      </c>
      <c r="B361">
        <v>0</v>
      </c>
      <c r="C361" s="21">
        <v>27</v>
      </c>
      <c r="D361" s="21">
        <v>7.3</v>
      </c>
      <c r="E361" s="21">
        <v>22.8</v>
      </c>
      <c r="F361" s="21">
        <v>327.5</v>
      </c>
      <c r="G361" s="21">
        <v>13.10688</v>
      </c>
      <c r="H361" s="21">
        <v>28</v>
      </c>
      <c r="I361" s="21">
        <v>28</v>
      </c>
      <c r="J361" s="21">
        <v>28.4</v>
      </c>
    </row>
    <row r="362" spans="1:10" x14ac:dyDescent="0.25">
      <c r="A362" s="23" t="s">
        <v>422</v>
      </c>
      <c r="B362">
        <v>0</v>
      </c>
      <c r="C362" s="21">
        <v>27</v>
      </c>
      <c r="D362" s="21">
        <v>7.9</v>
      </c>
      <c r="E362" s="21">
        <v>19.2</v>
      </c>
      <c r="F362" s="21">
        <v>337.9</v>
      </c>
      <c r="G362" s="21">
        <v>17.236800000000002</v>
      </c>
      <c r="H362" s="21">
        <v>28.3</v>
      </c>
      <c r="I362" s="21">
        <v>28</v>
      </c>
      <c r="J362" s="21">
        <v>28.4</v>
      </c>
    </row>
    <row r="363" spans="1:10" x14ac:dyDescent="0.25">
      <c r="A363" s="23" t="s">
        <v>423</v>
      </c>
      <c r="B363">
        <v>2</v>
      </c>
      <c r="C363" s="21">
        <v>28.1</v>
      </c>
      <c r="D363" s="21">
        <v>7.2</v>
      </c>
      <c r="E363" s="21">
        <v>23.9</v>
      </c>
      <c r="F363" s="21">
        <v>354.8</v>
      </c>
      <c r="G363" s="21">
        <v>21.072960000000002</v>
      </c>
      <c r="H363" s="21">
        <v>28.4</v>
      </c>
      <c r="I363" s="21">
        <v>28</v>
      </c>
      <c r="J363" s="21">
        <v>28.4</v>
      </c>
    </row>
    <row r="364" spans="1:10" x14ac:dyDescent="0.25">
      <c r="A364" s="23" t="s">
        <v>424</v>
      </c>
      <c r="B364">
        <v>0</v>
      </c>
      <c r="C364" s="21">
        <v>27.6</v>
      </c>
      <c r="D364" s="21">
        <v>8.5</v>
      </c>
      <c r="E364" s="21">
        <v>19.7</v>
      </c>
      <c r="F364" s="21">
        <v>353.9</v>
      </c>
      <c r="G364" s="21">
        <v>15.47424</v>
      </c>
      <c r="H364" s="21">
        <v>28.4</v>
      </c>
      <c r="I364" s="21">
        <v>28</v>
      </c>
      <c r="J364" s="21">
        <v>28.5</v>
      </c>
    </row>
    <row r="365" spans="1:10" x14ac:dyDescent="0.25">
      <c r="A365" s="23" t="s">
        <v>425</v>
      </c>
      <c r="B365">
        <v>0</v>
      </c>
      <c r="C365" s="21">
        <v>27.6</v>
      </c>
      <c r="D365" s="21">
        <v>11.6</v>
      </c>
      <c r="E365" s="21">
        <v>23.8</v>
      </c>
      <c r="F365" s="21">
        <v>6</v>
      </c>
      <c r="G365" s="21">
        <v>24.20928</v>
      </c>
      <c r="H365" s="21">
        <v>28.8</v>
      </c>
      <c r="I365" s="21">
        <v>28</v>
      </c>
      <c r="J365" s="21">
        <v>28.7</v>
      </c>
    </row>
    <row r="366" spans="1:10" x14ac:dyDescent="0.25">
      <c r="A366" s="23" t="s">
        <v>426</v>
      </c>
      <c r="B366">
        <v>6</v>
      </c>
      <c r="C366" s="21">
        <v>26.6</v>
      </c>
      <c r="D366" s="21">
        <v>8.9</v>
      </c>
      <c r="E366" s="21">
        <v>24</v>
      </c>
      <c r="F366" s="21">
        <v>343.9</v>
      </c>
      <c r="G366" s="21">
        <v>4.1990400000000001</v>
      </c>
      <c r="H366" s="21">
        <v>28.8</v>
      </c>
      <c r="I366" s="21">
        <v>28</v>
      </c>
      <c r="J366" s="21">
        <v>28.6</v>
      </c>
    </row>
    <row r="367" spans="1:10" x14ac:dyDescent="0.25">
      <c r="A367" s="23" t="s">
        <v>427</v>
      </c>
      <c r="B367">
        <v>0</v>
      </c>
      <c r="C367" s="21">
        <v>27.1</v>
      </c>
      <c r="D367" s="21">
        <v>9.4</v>
      </c>
      <c r="E367" s="21">
        <v>26.8</v>
      </c>
      <c r="F367" s="21">
        <v>331.6</v>
      </c>
      <c r="G367" s="21">
        <v>14.817600000000001</v>
      </c>
      <c r="H367" s="21">
        <v>28.7</v>
      </c>
      <c r="I367" s="21">
        <v>28</v>
      </c>
      <c r="J367" s="21">
        <v>28.6</v>
      </c>
    </row>
    <row r="368" spans="1:10" x14ac:dyDescent="0.25">
      <c r="A368" s="23" t="s">
        <v>428</v>
      </c>
      <c r="B368">
        <v>1</v>
      </c>
      <c r="C368" s="21">
        <v>26.9</v>
      </c>
      <c r="D368" s="21">
        <v>9.9</v>
      </c>
      <c r="E368" s="21">
        <v>26.6</v>
      </c>
      <c r="F368" s="21">
        <v>333.3</v>
      </c>
      <c r="G368" s="21">
        <v>13.29696</v>
      </c>
      <c r="H368" s="21">
        <v>28.6</v>
      </c>
      <c r="I368" s="21">
        <v>28</v>
      </c>
      <c r="J368" s="21">
        <v>28.8</v>
      </c>
    </row>
    <row r="369" spans="1:10" x14ac:dyDescent="0.25">
      <c r="A369" s="23" t="s">
        <v>429</v>
      </c>
      <c r="B369">
        <v>5</v>
      </c>
      <c r="C369" s="21">
        <v>27.3</v>
      </c>
      <c r="D369" s="21">
        <v>13.3</v>
      </c>
      <c r="E369" s="21">
        <v>33.5</v>
      </c>
      <c r="F369" s="21">
        <v>325.2</v>
      </c>
      <c r="G369" s="21">
        <v>15.828479999999999</v>
      </c>
      <c r="H369" s="21">
        <v>28.4</v>
      </c>
      <c r="I369" s="21">
        <v>28.5</v>
      </c>
      <c r="J369" s="21">
        <v>28.8</v>
      </c>
    </row>
    <row r="370" spans="1:10" x14ac:dyDescent="0.25">
      <c r="A370" s="23" t="s">
        <v>430</v>
      </c>
      <c r="B370">
        <v>0</v>
      </c>
      <c r="C370" s="21">
        <v>27.6</v>
      </c>
      <c r="D370" s="21">
        <v>16.3</v>
      </c>
      <c r="E370" s="21">
        <v>35.4</v>
      </c>
      <c r="F370" s="21">
        <v>320.7</v>
      </c>
      <c r="G370" s="21">
        <v>24.045120000000001</v>
      </c>
      <c r="H370" s="21">
        <v>28.5</v>
      </c>
      <c r="I370" s="21">
        <v>28.5</v>
      </c>
      <c r="J370" s="21">
        <v>28.8</v>
      </c>
    </row>
    <row r="371" spans="1:10" x14ac:dyDescent="0.25">
      <c r="A371" s="23" t="s">
        <v>431</v>
      </c>
      <c r="B371">
        <v>0</v>
      </c>
      <c r="C371" s="21">
        <v>28.1</v>
      </c>
      <c r="D371" s="21">
        <v>10.9</v>
      </c>
      <c r="E371" s="21">
        <v>24.3</v>
      </c>
      <c r="F371" s="21">
        <v>339.5</v>
      </c>
      <c r="G371" s="21">
        <v>23.086079999999999</v>
      </c>
      <c r="H371" s="21">
        <v>28.9</v>
      </c>
      <c r="I371" s="21">
        <v>28</v>
      </c>
      <c r="J371" s="21">
        <v>28.6</v>
      </c>
    </row>
    <row r="372" spans="1:10" x14ac:dyDescent="0.25">
      <c r="A372" s="23" t="s">
        <v>432</v>
      </c>
      <c r="B372">
        <v>0</v>
      </c>
      <c r="C372" s="21">
        <v>28.2</v>
      </c>
      <c r="D372" s="21">
        <v>10.199999999999999</v>
      </c>
      <c r="E372" s="21">
        <v>28.5</v>
      </c>
      <c r="F372" s="21">
        <v>329.7</v>
      </c>
      <c r="G372" s="21">
        <v>20.986560000000001</v>
      </c>
      <c r="H372" s="21">
        <v>28.7</v>
      </c>
      <c r="I372" s="21">
        <v>28</v>
      </c>
      <c r="J372" s="21">
        <v>28.7</v>
      </c>
    </row>
    <row r="373" spans="1:10" x14ac:dyDescent="0.25">
      <c r="A373" s="23" t="s">
        <v>433</v>
      </c>
      <c r="B373">
        <v>0</v>
      </c>
      <c r="C373" s="21">
        <v>28.5</v>
      </c>
      <c r="D373" s="21">
        <v>10.7</v>
      </c>
      <c r="E373" s="21">
        <v>28.5</v>
      </c>
      <c r="F373" s="21">
        <v>332.8</v>
      </c>
      <c r="G373" s="21">
        <v>21.962879999999998</v>
      </c>
      <c r="H373" s="21">
        <v>28.9</v>
      </c>
      <c r="I373" s="21">
        <v>28.5</v>
      </c>
      <c r="J373" s="21">
        <v>28.6</v>
      </c>
    </row>
    <row r="374" spans="1:10" x14ac:dyDescent="0.25">
      <c r="A374" s="23" t="s">
        <v>434</v>
      </c>
      <c r="B374">
        <v>0</v>
      </c>
      <c r="C374" s="21">
        <v>29.1</v>
      </c>
      <c r="D374" s="21">
        <v>7.6</v>
      </c>
      <c r="E374" s="21">
        <v>16.399999999999999</v>
      </c>
      <c r="F374" s="21">
        <v>10</v>
      </c>
      <c r="G374" s="21">
        <v>23.699520000000003</v>
      </c>
      <c r="H374" s="21">
        <v>29.3</v>
      </c>
      <c r="I374" s="21">
        <v>28.5</v>
      </c>
      <c r="J374" s="21">
        <v>28.4</v>
      </c>
    </row>
    <row r="375" spans="1:10" x14ac:dyDescent="0.25">
      <c r="A375" s="23" t="s">
        <v>435</v>
      </c>
      <c r="B375">
        <v>4</v>
      </c>
      <c r="C375" s="21">
        <v>28.3</v>
      </c>
      <c r="D375" s="21">
        <v>7.6</v>
      </c>
      <c r="E375" s="21">
        <v>27.1</v>
      </c>
      <c r="F375" s="21">
        <v>5.5</v>
      </c>
      <c r="G375" s="21">
        <v>10.013760000000001</v>
      </c>
      <c r="H375" s="21">
        <v>29.1</v>
      </c>
      <c r="I375" s="21">
        <v>28.5</v>
      </c>
      <c r="J375" s="21">
        <v>28.5</v>
      </c>
    </row>
    <row r="376" spans="1:10" x14ac:dyDescent="0.25">
      <c r="A376" s="23" t="s">
        <v>436</v>
      </c>
      <c r="B376">
        <v>2</v>
      </c>
      <c r="C376" s="21">
        <v>27.5</v>
      </c>
      <c r="D376" s="21">
        <v>8.6999999999999993</v>
      </c>
      <c r="E376" s="21">
        <v>37.700000000000003</v>
      </c>
      <c r="F376" s="21">
        <v>2.8</v>
      </c>
      <c r="G376" s="21">
        <v>11.95776</v>
      </c>
      <c r="H376" s="21">
        <v>29.1</v>
      </c>
      <c r="I376" s="21">
        <v>28</v>
      </c>
      <c r="J376" s="21">
        <v>28.5</v>
      </c>
    </row>
    <row r="377" spans="1:10" x14ac:dyDescent="0.25">
      <c r="A377" s="23" t="s">
        <v>437</v>
      </c>
      <c r="B377">
        <v>0</v>
      </c>
      <c r="C377" s="21">
        <v>27.3</v>
      </c>
      <c r="D377" s="21">
        <v>14.6</v>
      </c>
      <c r="E377" s="21">
        <v>28.9</v>
      </c>
      <c r="F377" s="21">
        <v>336.5</v>
      </c>
      <c r="G377" s="21">
        <v>14.497920000000002</v>
      </c>
      <c r="H377" s="21">
        <v>28.9</v>
      </c>
      <c r="I377" s="21">
        <v>28.5</v>
      </c>
      <c r="J377" s="21">
        <v>28.5</v>
      </c>
    </row>
    <row r="378" spans="1:10" x14ac:dyDescent="0.25">
      <c r="A378" s="23" t="s">
        <v>438</v>
      </c>
      <c r="B378">
        <v>0</v>
      </c>
      <c r="I378" s="21">
        <v>28</v>
      </c>
      <c r="J378" s="21">
        <v>28.5</v>
      </c>
    </row>
    <row r="379" spans="1:10" x14ac:dyDescent="0.25">
      <c r="A379" s="23" t="s">
        <v>439</v>
      </c>
      <c r="B379">
        <v>9</v>
      </c>
      <c r="I379" s="21">
        <v>28</v>
      </c>
      <c r="J379" s="21">
        <v>28.3</v>
      </c>
    </row>
    <row r="380" spans="1:10" x14ac:dyDescent="0.25">
      <c r="A380" s="23" t="s">
        <v>440</v>
      </c>
      <c r="B380">
        <v>17</v>
      </c>
      <c r="I380" s="21">
        <v>28</v>
      </c>
      <c r="J380" s="21">
        <v>28.4</v>
      </c>
    </row>
    <row r="381" spans="1:10" x14ac:dyDescent="0.25">
      <c r="A381" s="23" t="s">
        <v>441</v>
      </c>
      <c r="B381">
        <v>7</v>
      </c>
      <c r="C381" s="21">
        <v>26.9</v>
      </c>
      <c r="D381" s="21">
        <v>13.1</v>
      </c>
      <c r="E381" s="21">
        <v>28.6</v>
      </c>
      <c r="F381" s="21">
        <v>11.8</v>
      </c>
      <c r="G381" s="21">
        <v>16.701120000000003</v>
      </c>
      <c r="H381" s="21">
        <v>28.5</v>
      </c>
      <c r="I381" s="21">
        <v>28</v>
      </c>
      <c r="J381" s="21">
        <v>28.5</v>
      </c>
    </row>
    <row r="382" spans="1:10" x14ac:dyDescent="0.25">
      <c r="A382" s="23" t="s">
        <v>442</v>
      </c>
      <c r="B382">
        <v>0</v>
      </c>
      <c r="C382" s="21">
        <v>27.7</v>
      </c>
      <c r="D382" s="21">
        <v>9.6999999999999993</v>
      </c>
      <c r="E382" s="21">
        <v>22</v>
      </c>
      <c r="F382" s="21">
        <v>270</v>
      </c>
      <c r="G382" s="21">
        <v>22.135680000000001</v>
      </c>
      <c r="H382" s="21">
        <v>28.9</v>
      </c>
      <c r="J382" s="21">
        <v>28.6</v>
      </c>
    </row>
    <row r="383" spans="1:10" x14ac:dyDescent="0.25">
      <c r="A383" s="23" t="s">
        <v>443</v>
      </c>
      <c r="B383">
        <v>1</v>
      </c>
      <c r="C383" s="21">
        <v>27.3</v>
      </c>
      <c r="D383" s="21">
        <v>11.1</v>
      </c>
      <c r="E383" s="21">
        <v>24.4</v>
      </c>
      <c r="F383" s="21">
        <v>90</v>
      </c>
      <c r="G383" s="21">
        <v>14.601600000000001</v>
      </c>
      <c r="H383" s="21">
        <v>28.8</v>
      </c>
      <c r="J383" s="21">
        <v>28.8</v>
      </c>
    </row>
    <row r="384" spans="1:10" x14ac:dyDescent="0.25">
      <c r="A384" s="23" t="s">
        <v>444</v>
      </c>
      <c r="B384">
        <v>0</v>
      </c>
      <c r="C384" s="21">
        <v>27.3</v>
      </c>
      <c r="D384" s="21">
        <v>12</v>
      </c>
      <c r="E384" s="21">
        <v>23.6</v>
      </c>
      <c r="F384" s="21">
        <v>1.4</v>
      </c>
      <c r="G384" s="21">
        <v>10.540800000000001</v>
      </c>
      <c r="H384" s="21">
        <v>28.7</v>
      </c>
      <c r="I384" s="21">
        <v>28.9</v>
      </c>
      <c r="J384" s="21">
        <v>29</v>
      </c>
    </row>
    <row r="385" spans="1:10" x14ac:dyDescent="0.25">
      <c r="A385" s="23" t="s">
        <v>445</v>
      </c>
      <c r="B385">
        <v>1</v>
      </c>
      <c r="C385" s="21">
        <v>27.3</v>
      </c>
      <c r="D385" s="21">
        <v>10.7</v>
      </c>
      <c r="E385" s="21">
        <v>41.4</v>
      </c>
      <c r="F385" s="21">
        <v>0.1</v>
      </c>
      <c r="G385" s="21">
        <v>16.588799999999999</v>
      </c>
      <c r="H385" s="21">
        <v>28.8</v>
      </c>
      <c r="I385" s="21">
        <v>28.9</v>
      </c>
      <c r="J385" s="21">
        <v>28.8</v>
      </c>
    </row>
    <row r="386" spans="1:10" x14ac:dyDescent="0.25">
      <c r="A386" s="23" t="s">
        <v>446</v>
      </c>
      <c r="B386">
        <v>0</v>
      </c>
      <c r="C386" s="21">
        <v>27.5</v>
      </c>
      <c r="D386" s="21">
        <v>10.1</v>
      </c>
      <c r="E386" s="21">
        <v>21.7</v>
      </c>
      <c r="F386" s="21">
        <v>358.2</v>
      </c>
      <c r="G386" s="21">
        <v>12.303360000000001</v>
      </c>
      <c r="H386" s="21">
        <v>28.5</v>
      </c>
      <c r="I386" s="21">
        <v>28.9</v>
      </c>
      <c r="J386" s="21">
        <v>28.8</v>
      </c>
    </row>
    <row r="387" spans="1:10" x14ac:dyDescent="0.25">
      <c r="A387" s="23" t="s">
        <v>447</v>
      </c>
      <c r="B387">
        <v>0</v>
      </c>
      <c r="C387" s="21">
        <v>27.8</v>
      </c>
      <c r="D387" s="21">
        <v>9.1999999999999993</v>
      </c>
      <c r="E387" s="21">
        <v>22.7</v>
      </c>
      <c r="F387" s="21">
        <v>0.5</v>
      </c>
      <c r="G387" s="21">
        <v>18.1008</v>
      </c>
      <c r="H387" s="21">
        <v>28.9</v>
      </c>
      <c r="I387" s="21">
        <v>28.9</v>
      </c>
      <c r="J387" s="21">
        <v>29</v>
      </c>
    </row>
    <row r="388" spans="1:10" x14ac:dyDescent="0.25">
      <c r="A388" s="23" t="s">
        <v>448</v>
      </c>
      <c r="B388">
        <v>13</v>
      </c>
      <c r="C388" s="21">
        <v>27.4</v>
      </c>
      <c r="D388" s="21">
        <v>16.100000000000001</v>
      </c>
      <c r="E388" s="21">
        <v>34.4</v>
      </c>
      <c r="F388" s="21">
        <v>2.2000000000000002</v>
      </c>
      <c r="G388" s="21">
        <v>3.6374400000000002</v>
      </c>
      <c r="H388" s="21">
        <v>28.5</v>
      </c>
      <c r="I388" s="21">
        <v>28.9</v>
      </c>
      <c r="J388" s="21">
        <v>29.1</v>
      </c>
    </row>
    <row r="389" spans="1:10" x14ac:dyDescent="0.25">
      <c r="A389" s="23" t="s">
        <v>449</v>
      </c>
      <c r="B389">
        <v>5</v>
      </c>
      <c r="C389" s="21">
        <v>28.8</v>
      </c>
      <c r="D389" s="21">
        <v>19.100000000000001</v>
      </c>
      <c r="E389" s="21">
        <v>33.799999999999997</v>
      </c>
      <c r="F389" s="21">
        <v>2.9</v>
      </c>
      <c r="G389" s="21">
        <v>15.033600000000002</v>
      </c>
      <c r="H389" s="21">
        <v>28.6</v>
      </c>
      <c r="I389" s="21">
        <v>28.9</v>
      </c>
      <c r="J389" s="21">
        <v>29.3</v>
      </c>
    </row>
    <row r="390" spans="1:10" x14ac:dyDescent="0.25">
      <c r="A390" s="23" t="s">
        <v>450</v>
      </c>
      <c r="B390">
        <v>0</v>
      </c>
      <c r="C390" s="21">
        <v>29.4</v>
      </c>
      <c r="D390" s="21">
        <v>18.2</v>
      </c>
      <c r="E390" s="21">
        <v>32</v>
      </c>
      <c r="F390" s="21">
        <v>3.1</v>
      </c>
      <c r="G390" s="21">
        <v>22.567679999999999</v>
      </c>
      <c r="H390" s="21">
        <v>29</v>
      </c>
      <c r="I390" s="21">
        <v>29</v>
      </c>
      <c r="J390" s="21">
        <v>29.1</v>
      </c>
    </row>
    <row r="391" spans="1:10" x14ac:dyDescent="0.25">
      <c r="A391" s="23" t="s">
        <v>451</v>
      </c>
      <c r="B391">
        <v>0</v>
      </c>
      <c r="C391" s="21">
        <v>29.4</v>
      </c>
      <c r="D391" s="21">
        <v>18.8</v>
      </c>
      <c r="E391" s="21">
        <v>28.8</v>
      </c>
      <c r="F391" s="21">
        <v>1.4</v>
      </c>
      <c r="G391" s="21">
        <v>18.282240000000002</v>
      </c>
      <c r="H391" s="21">
        <v>28.9</v>
      </c>
      <c r="I391" s="21">
        <v>28.9</v>
      </c>
      <c r="J391" s="21">
        <v>29</v>
      </c>
    </row>
    <row r="392" spans="1:10" x14ac:dyDescent="0.25">
      <c r="A392" s="23" t="s">
        <v>452</v>
      </c>
      <c r="B392">
        <v>2</v>
      </c>
      <c r="C392" s="21">
        <v>28.5</v>
      </c>
      <c r="D392" s="21">
        <v>12.5</v>
      </c>
      <c r="E392" s="21">
        <v>35.6</v>
      </c>
      <c r="F392" s="21">
        <v>0.6</v>
      </c>
      <c r="G392" s="21">
        <v>13.245120000000002</v>
      </c>
      <c r="H392" s="21">
        <v>29</v>
      </c>
      <c r="I392" s="21">
        <v>29</v>
      </c>
      <c r="J392" s="21">
        <v>28.9</v>
      </c>
    </row>
    <row r="393" spans="1:10" x14ac:dyDescent="0.25">
      <c r="A393" s="23" t="s">
        <v>453</v>
      </c>
      <c r="B393">
        <v>73</v>
      </c>
      <c r="C393" s="21">
        <v>25</v>
      </c>
      <c r="D393" s="21">
        <v>12.8</v>
      </c>
      <c r="E393" s="21">
        <v>34.4</v>
      </c>
      <c r="F393" s="21">
        <v>359.9</v>
      </c>
      <c r="G393" s="21">
        <v>1.1404799999999999</v>
      </c>
      <c r="H393" s="21">
        <v>28</v>
      </c>
      <c r="I393" s="21">
        <v>28.9</v>
      </c>
      <c r="J393" s="21">
        <v>28.8</v>
      </c>
    </row>
    <row r="394" spans="1:10" x14ac:dyDescent="0.25">
      <c r="A394" s="23" t="s">
        <v>454</v>
      </c>
      <c r="B394">
        <v>1</v>
      </c>
      <c r="C394" s="21">
        <v>26.4</v>
      </c>
      <c r="D394" s="21">
        <v>8.5</v>
      </c>
      <c r="E394" s="21">
        <v>40.799999999999997</v>
      </c>
      <c r="F394" s="21">
        <v>359.3</v>
      </c>
      <c r="G394" s="21">
        <v>12.856320000000002</v>
      </c>
      <c r="H394" s="21">
        <v>28.1</v>
      </c>
      <c r="I394" s="21">
        <v>28.5</v>
      </c>
      <c r="J394" s="21">
        <v>28.6</v>
      </c>
    </row>
    <row r="395" spans="1:10" x14ac:dyDescent="0.25">
      <c r="A395" s="23" t="s">
        <v>455</v>
      </c>
      <c r="B395">
        <v>1</v>
      </c>
      <c r="C395" s="21">
        <v>27.5</v>
      </c>
      <c r="D395" s="21">
        <v>10.8</v>
      </c>
      <c r="E395" s="21">
        <v>24.2</v>
      </c>
      <c r="F395" s="21">
        <v>1</v>
      </c>
      <c r="G395" s="21">
        <v>18.308160000000001</v>
      </c>
      <c r="H395" s="21">
        <v>28.3</v>
      </c>
      <c r="I395" s="21">
        <v>28.3</v>
      </c>
      <c r="J395" s="21">
        <v>28.5</v>
      </c>
    </row>
    <row r="396" spans="1:10" x14ac:dyDescent="0.25">
      <c r="A396" s="23" t="s">
        <v>456</v>
      </c>
      <c r="B396">
        <v>3</v>
      </c>
      <c r="C396" s="21">
        <v>27.2</v>
      </c>
      <c r="D396" s="21">
        <v>11.2</v>
      </c>
      <c r="E396" s="21">
        <v>24.7</v>
      </c>
      <c r="F396" s="21">
        <v>1</v>
      </c>
      <c r="G396" s="21">
        <v>12.294720000000002</v>
      </c>
      <c r="H396" s="21">
        <v>28.2</v>
      </c>
      <c r="I396" s="21">
        <v>28.5</v>
      </c>
      <c r="J396" s="21">
        <v>28.6</v>
      </c>
    </row>
    <row r="397" spans="1:10" x14ac:dyDescent="0.25">
      <c r="A397" s="23" t="s">
        <v>457</v>
      </c>
      <c r="B397">
        <v>1</v>
      </c>
      <c r="C397" s="21">
        <v>28.8</v>
      </c>
      <c r="D397" s="21">
        <v>21.5</v>
      </c>
      <c r="E397" s="21">
        <v>33.5</v>
      </c>
      <c r="F397" s="21">
        <v>3.3</v>
      </c>
      <c r="G397" s="21">
        <v>18.627839999999999</v>
      </c>
      <c r="H397" s="21">
        <v>28.3</v>
      </c>
      <c r="I397" s="21">
        <v>28.5</v>
      </c>
      <c r="J397" s="21">
        <v>28.6</v>
      </c>
    </row>
    <row r="398" spans="1:10" x14ac:dyDescent="0.25">
      <c r="A398" s="23" t="s">
        <v>458</v>
      </c>
      <c r="B398">
        <v>14</v>
      </c>
      <c r="C398" s="21">
        <v>27.3</v>
      </c>
      <c r="D398" s="21">
        <v>15</v>
      </c>
      <c r="E398" s="21">
        <v>30</v>
      </c>
      <c r="F398" s="21">
        <v>1.4</v>
      </c>
      <c r="G398" s="21">
        <v>13.57344</v>
      </c>
      <c r="H398" s="21">
        <v>28.2</v>
      </c>
      <c r="I398" s="21">
        <v>28.6</v>
      </c>
      <c r="J398" s="21">
        <v>28.7</v>
      </c>
    </row>
    <row r="399" spans="1:10" x14ac:dyDescent="0.25">
      <c r="A399" s="23" t="s">
        <v>459</v>
      </c>
      <c r="B399">
        <v>0</v>
      </c>
      <c r="C399" s="21">
        <v>26.1</v>
      </c>
      <c r="D399" s="21">
        <v>10.1</v>
      </c>
      <c r="E399" s="21">
        <v>35.200000000000003</v>
      </c>
      <c r="F399" s="21">
        <v>359.4</v>
      </c>
      <c r="G399" s="21">
        <v>12.173760000000001</v>
      </c>
      <c r="H399" s="21">
        <v>28.1</v>
      </c>
      <c r="I399" s="21">
        <v>28.5</v>
      </c>
      <c r="J399" s="21">
        <v>28.6</v>
      </c>
    </row>
    <row r="400" spans="1:10" x14ac:dyDescent="0.25">
      <c r="A400" s="23" t="s">
        <v>460</v>
      </c>
      <c r="B400">
        <v>0</v>
      </c>
      <c r="C400" s="21">
        <v>26.9</v>
      </c>
      <c r="D400" s="21">
        <v>10.3</v>
      </c>
      <c r="E400" s="21">
        <v>21.4</v>
      </c>
      <c r="F400" s="21">
        <v>359.5</v>
      </c>
      <c r="G400" s="21">
        <v>20.278079999999999</v>
      </c>
      <c r="H400" s="21">
        <v>28.2</v>
      </c>
      <c r="I400" s="21">
        <v>28.4</v>
      </c>
      <c r="J400" s="21">
        <v>28.6</v>
      </c>
    </row>
    <row r="401" spans="1:10" x14ac:dyDescent="0.25">
      <c r="A401" s="23" t="s">
        <v>461</v>
      </c>
      <c r="B401">
        <v>2</v>
      </c>
      <c r="C401" s="21">
        <v>27.8</v>
      </c>
      <c r="D401" s="21">
        <v>10.3</v>
      </c>
      <c r="E401" s="21">
        <v>19.3</v>
      </c>
      <c r="F401" s="21">
        <v>1.3</v>
      </c>
      <c r="G401" s="21">
        <v>19.85472</v>
      </c>
      <c r="H401" s="21">
        <v>28.5</v>
      </c>
      <c r="I401" s="21">
        <v>28.4</v>
      </c>
      <c r="J401" s="21">
        <v>28.6</v>
      </c>
    </row>
    <row r="402" spans="1:10" x14ac:dyDescent="0.25">
      <c r="A402" s="23" t="s">
        <v>462</v>
      </c>
      <c r="B402">
        <v>3</v>
      </c>
      <c r="C402" s="21">
        <v>28</v>
      </c>
      <c r="D402" s="21">
        <v>19.3</v>
      </c>
      <c r="E402" s="21">
        <v>31.9</v>
      </c>
      <c r="F402" s="21">
        <v>0.6</v>
      </c>
      <c r="G402" s="21">
        <v>18.46368</v>
      </c>
      <c r="H402" s="21">
        <v>28.6</v>
      </c>
      <c r="I402" s="21">
        <v>28.6</v>
      </c>
      <c r="J402" s="21">
        <v>28.7</v>
      </c>
    </row>
    <row r="403" spans="1:10" x14ac:dyDescent="0.25">
      <c r="A403" s="23" t="s">
        <v>463</v>
      </c>
      <c r="B403">
        <v>5</v>
      </c>
      <c r="C403" s="21">
        <v>27.8</v>
      </c>
      <c r="D403" s="21">
        <v>14.7</v>
      </c>
      <c r="E403" s="21">
        <v>27.2</v>
      </c>
      <c r="F403" s="21">
        <v>1.3</v>
      </c>
      <c r="G403" s="21">
        <v>11.97504</v>
      </c>
      <c r="H403" s="21">
        <v>28.6</v>
      </c>
      <c r="I403" s="21">
        <v>28.7</v>
      </c>
      <c r="J403" s="21">
        <v>28.7</v>
      </c>
    </row>
    <row r="404" spans="1:10" x14ac:dyDescent="0.25">
      <c r="A404" s="23" t="s">
        <v>464</v>
      </c>
      <c r="B404">
        <v>65</v>
      </c>
      <c r="C404" s="21">
        <v>26.7</v>
      </c>
      <c r="D404" s="21">
        <v>10.6</v>
      </c>
      <c r="E404" s="21">
        <v>29.5</v>
      </c>
      <c r="F404" s="21">
        <v>358.8</v>
      </c>
      <c r="G404" s="21">
        <v>10.12608</v>
      </c>
      <c r="H404" s="21">
        <v>28.3</v>
      </c>
      <c r="I404" s="21">
        <v>28.6</v>
      </c>
      <c r="J404" s="21">
        <v>28.7</v>
      </c>
    </row>
    <row r="405" spans="1:10" x14ac:dyDescent="0.25">
      <c r="A405" s="23" t="s">
        <v>465</v>
      </c>
      <c r="B405">
        <v>0</v>
      </c>
      <c r="C405" s="21">
        <v>27.3</v>
      </c>
      <c r="D405" s="21">
        <v>10.199999999999999</v>
      </c>
      <c r="E405" s="21">
        <v>22.4</v>
      </c>
      <c r="F405" s="21">
        <v>359.2</v>
      </c>
      <c r="G405" s="21">
        <v>15.145920000000002</v>
      </c>
      <c r="H405" s="21">
        <v>28.4</v>
      </c>
      <c r="I405" s="21">
        <v>28.7</v>
      </c>
      <c r="J405" s="21">
        <v>28.7</v>
      </c>
    </row>
    <row r="406" spans="1:10" x14ac:dyDescent="0.25">
      <c r="A406" s="23" t="s">
        <v>466</v>
      </c>
      <c r="B406">
        <v>20</v>
      </c>
      <c r="C406" s="21">
        <v>27.5</v>
      </c>
      <c r="D406" s="21">
        <v>8.6</v>
      </c>
      <c r="E406" s="21">
        <v>25</v>
      </c>
      <c r="F406" s="21">
        <v>0.9</v>
      </c>
      <c r="G406" s="21">
        <v>15.958080000000001</v>
      </c>
      <c r="H406" s="21">
        <v>28.7</v>
      </c>
      <c r="I406" s="21">
        <v>28.7</v>
      </c>
      <c r="J406" s="21">
        <v>28.8</v>
      </c>
    </row>
    <row r="407" spans="1:10" x14ac:dyDescent="0.25">
      <c r="A407" s="23" t="s">
        <v>467</v>
      </c>
      <c r="B407">
        <v>0</v>
      </c>
      <c r="C407" s="21">
        <v>29.1</v>
      </c>
      <c r="D407" s="21">
        <v>16.8</v>
      </c>
      <c r="E407" s="21">
        <v>26.6</v>
      </c>
      <c r="F407" s="21">
        <v>3.5</v>
      </c>
      <c r="G407" s="21">
        <v>18.411840000000002</v>
      </c>
      <c r="H407" s="21">
        <v>28.6</v>
      </c>
      <c r="I407" s="21">
        <v>28.7</v>
      </c>
      <c r="J407" s="21">
        <v>28.8</v>
      </c>
    </row>
    <row r="408" spans="1:10" x14ac:dyDescent="0.25">
      <c r="A408" s="23" t="s">
        <v>468</v>
      </c>
      <c r="B408">
        <v>0</v>
      </c>
      <c r="C408" s="21">
        <v>29.4</v>
      </c>
      <c r="D408" s="21">
        <v>14.2</v>
      </c>
      <c r="E408" s="21">
        <v>25.6</v>
      </c>
      <c r="F408" s="21">
        <v>3.3</v>
      </c>
      <c r="G408" s="21">
        <v>18.420480000000001</v>
      </c>
      <c r="H408" s="21">
        <v>28.8</v>
      </c>
      <c r="I408" s="21">
        <v>28.8</v>
      </c>
      <c r="J408" s="21">
        <v>28.8</v>
      </c>
    </row>
    <row r="409" spans="1:10" x14ac:dyDescent="0.25">
      <c r="A409" s="23" t="s">
        <v>469</v>
      </c>
      <c r="B409">
        <v>0</v>
      </c>
      <c r="C409" s="21">
        <v>29.6</v>
      </c>
      <c r="D409" s="21">
        <v>8.1999999999999993</v>
      </c>
      <c r="E409" s="21">
        <v>24.3</v>
      </c>
      <c r="F409" s="21">
        <v>1.6</v>
      </c>
      <c r="G409" s="21">
        <v>16.338239999999999</v>
      </c>
      <c r="H409" s="21">
        <v>29</v>
      </c>
      <c r="I409" s="21">
        <v>28.9</v>
      </c>
      <c r="J409" s="21">
        <v>28.9</v>
      </c>
    </row>
    <row r="410" spans="1:10" x14ac:dyDescent="0.25">
      <c r="A410" s="23" t="s">
        <v>470</v>
      </c>
      <c r="B410">
        <v>0</v>
      </c>
      <c r="C410" s="21">
        <v>29.3</v>
      </c>
      <c r="D410" s="21">
        <v>13.3</v>
      </c>
      <c r="E410" s="21">
        <v>25.8</v>
      </c>
      <c r="F410" s="21">
        <v>3.1</v>
      </c>
      <c r="G410" s="21">
        <v>17.43552</v>
      </c>
      <c r="H410" s="21">
        <v>28.8</v>
      </c>
      <c r="I410" s="21">
        <v>28.9</v>
      </c>
      <c r="J410" s="21">
        <v>29</v>
      </c>
    </row>
    <row r="411" spans="1:10" x14ac:dyDescent="0.25">
      <c r="A411" s="23" t="s">
        <v>471</v>
      </c>
      <c r="B411">
        <v>31</v>
      </c>
      <c r="C411" s="21">
        <v>25.9</v>
      </c>
      <c r="D411" s="21">
        <v>12.5</v>
      </c>
      <c r="E411" s="21">
        <v>50.9</v>
      </c>
      <c r="F411" s="21">
        <v>358.6</v>
      </c>
      <c r="G411" s="21">
        <v>5.34816</v>
      </c>
      <c r="H411" s="21">
        <v>28.3</v>
      </c>
      <c r="I411" s="21">
        <v>28.8</v>
      </c>
      <c r="J411" s="21">
        <v>29</v>
      </c>
    </row>
    <row r="412" spans="1:10" x14ac:dyDescent="0.25">
      <c r="A412" s="23" t="s">
        <v>472</v>
      </c>
      <c r="B412">
        <v>0</v>
      </c>
      <c r="C412" s="21">
        <v>27.4</v>
      </c>
      <c r="D412" s="21">
        <v>10.1</v>
      </c>
      <c r="E412" s="21">
        <v>25.1</v>
      </c>
      <c r="F412" s="21">
        <v>358.5</v>
      </c>
      <c r="G412" s="21">
        <v>19.180800000000001</v>
      </c>
      <c r="H412" s="21">
        <v>28.4</v>
      </c>
      <c r="I412" s="21">
        <v>28.8</v>
      </c>
      <c r="J412" s="21">
        <v>29</v>
      </c>
    </row>
    <row r="413" spans="1:10" x14ac:dyDescent="0.25">
      <c r="A413" s="23" t="s">
        <v>473</v>
      </c>
      <c r="B413">
        <v>0</v>
      </c>
      <c r="C413" s="21">
        <v>27.7</v>
      </c>
      <c r="D413" s="21">
        <v>7.2</v>
      </c>
      <c r="E413" s="21">
        <v>19.600000000000001</v>
      </c>
      <c r="F413" s="21">
        <v>358.6</v>
      </c>
      <c r="G413" s="21">
        <v>9.1670400000000001</v>
      </c>
      <c r="H413" s="21">
        <v>28.4</v>
      </c>
      <c r="I413" s="21">
        <v>28.7</v>
      </c>
      <c r="J413" s="21">
        <v>29.1</v>
      </c>
    </row>
    <row r="414" spans="1:10" x14ac:dyDescent="0.25">
      <c r="A414" s="23" t="s">
        <v>474</v>
      </c>
      <c r="B414">
        <v>0</v>
      </c>
      <c r="C414" s="21">
        <v>28.8</v>
      </c>
      <c r="D414" s="21">
        <v>9.3000000000000007</v>
      </c>
      <c r="E414" s="21">
        <v>24.7</v>
      </c>
      <c r="F414" s="21">
        <v>0.3</v>
      </c>
      <c r="G414" s="21">
        <v>22.41216</v>
      </c>
      <c r="H414" s="21">
        <v>29</v>
      </c>
      <c r="I414" s="21">
        <v>28.8</v>
      </c>
      <c r="J414" s="21">
        <v>29</v>
      </c>
    </row>
    <row r="415" spans="1:10" x14ac:dyDescent="0.25">
      <c r="A415" s="23" t="s">
        <v>475</v>
      </c>
      <c r="B415">
        <v>1</v>
      </c>
      <c r="C415" s="21">
        <v>29.4</v>
      </c>
      <c r="D415" s="21">
        <v>19.3</v>
      </c>
      <c r="E415" s="21">
        <v>35.700000000000003</v>
      </c>
      <c r="F415" s="21">
        <v>2.2000000000000002</v>
      </c>
      <c r="G415" s="21">
        <v>30.879359999999998</v>
      </c>
      <c r="H415" s="21">
        <v>29</v>
      </c>
      <c r="I415" s="21">
        <v>28.8</v>
      </c>
      <c r="J415" s="21">
        <v>29</v>
      </c>
    </row>
    <row r="416" spans="1:10" x14ac:dyDescent="0.25">
      <c r="A416" s="23" t="s">
        <v>476</v>
      </c>
      <c r="B416">
        <v>0</v>
      </c>
      <c r="G416" s="21">
        <v>0</v>
      </c>
      <c r="I416" s="21">
        <v>28.9</v>
      </c>
      <c r="J416" s="21">
        <v>29</v>
      </c>
    </row>
    <row r="417" spans="1:10" x14ac:dyDescent="0.25">
      <c r="A417" s="23" t="s">
        <v>477</v>
      </c>
      <c r="B417">
        <v>27</v>
      </c>
      <c r="C417" s="21">
        <v>25.2</v>
      </c>
      <c r="D417" s="21">
        <v>9.8000000000000007</v>
      </c>
      <c r="E417" s="21">
        <v>30.6</v>
      </c>
      <c r="F417" s="21">
        <v>359.5</v>
      </c>
      <c r="G417" s="21">
        <v>3.8188800000000005</v>
      </c>
      <c r="H417" s="21">
        <v>28.3</v>
      </c>
      <c r="I417" s="21">
        <v>28.8</v>
      </c>
      <c r="J417" s="21">
        <v>29.1</v>
      </c>
    </row>
    <row r="418" spans="1:10" x14ac:dyDescent="0.25">
      <c r="A418" s="23" t="s">
        <v>478</v>
      </c>
      <c r="B418">
        <v>7</v>
      </c>
      <c r="C418" s="21">
        <v>26.9</v>
      </c>
      <c r="D418" s="21">
        <v>11.9</v>
      </c>
      <c r="E418" s="21">
        <v>30</v>
      </c>
      <c r="F418" s="21">
        <v>1.1000000000000001</v>
      </c>
      <c r="G418" s="21">
        <v>12.424320000000002</v>
      </c>
      <c r="H418" s="21">
        <v>28.3</v>
      </c>
      <c r="I418" s="21">
        <v>28.8</v>
      </c>
      <c r="J418" s="21">
        <v>28.9</v>
      </c>
    </row>
    <row r="419" spans="1:10" x14ac:dyDescent="0.25">
      <c r="A419" s="23" t="s">
        <v>479</v>
      </c>
      <c r="B419">
        <v>4</v>
      </c>
      <c r="C419" s="21">
        <v>28.4</v>
      </c>
      <c r="D419" s="21">
        <v>19.2</v>
      </c>
      <c r="E419" s="21">
        <v>33.200000000000003</v>
      </c>
      <c r="F419" s="21">
        <v>3.2</v>
      </c>
      <c r="G419" s="21">
        <v>16.56288</v>
      </c>
      <c r="H419" s="21">
        <v>28.6</v>
      </c>
      <c r="I419" s="21">
        <v>28.7</v>
      </c>
      <c r="J419" s="21">
        <v>28.9</v>
      </c>
    </row>
    <row r="420" spans="1:10" x14ac:dyDescent="0.25">
      <c r="A420" s="23" t="s">
        <v>480</v>
      </c>
      <c r="B420">
        <v>7</v>
      </c>
      <c r="C420" s="21">
        <v>27.6</v>
      </c>
      <c r="D420" s="21">
        <v>17.3</v>
      </c>
      <c r="E420" s="21">
        <v>38.799999999999997</v>
      </c>
      <c r="F420" s="21">
        <v>2.1</v>
      </c>
      <c r="G420" s="21">
        <v>10.100160000000001</v>
      </c>
      <c r="H420" s="21">
        <v>28.6</v>
      </c>
      <c r="I420" s="21">
        <v>28.7</v>
      </c>
      <c r="J420" s="21">
        <v>28.9</v>
      </c>
    </row>
    <row r="421" spans="1:10" x14ac:dyDescent="0.25">
      <c r="A421" s="23" t="s">
        <v>481</v>
      </c>
      <c r="B421">
        <v>41</v>
      </c>
      <c r="C421" s="21">
        <v>27.8</v>
      </c>
      <c r="D421" s="21">
        <v>15.4</v>
      </c>
      <c r="E421" s="21">
        <v>39.5</v>
      </c>
      <c r="F421" s="21">
        <v>2.5</v>
      </c>
      <c r="G421" s="21">
        <v>17.867520000000003</v>
      </c>
      <c r="H421" s="21">
        <v>28.6</v>
      </c>
      <c r="I421" s="21">
        <v>28.8</v>
      </c>
      <c r="J421" s="21">
        <v>28.9</v>
      </c>
    </row>
    <row r="422" spans="1:10" x14ac:dyDescent="0.25">
      <c r="A422" s="23" t="s">
        <v>482</v>
      </c>
      <c r="B422">
        <v>26</v>
      </c>
      <c r="C422" s="21">
        <v>26.3</v>
      </c>
      <c r="D422" s="21">
        <v>11.2</v>
      </c>
      <c r="E422" s="21">
        <v>34</v>
      </c>
      <c r="F422" s="21">
        <v>1.2</v>
      </c>
      <c r="G422" s="21">
        <v>15.413760000000002</v>
      </c>
      <c r="H422" s="21">
        <v>28.4</v>
      </c>
      <c r="I422" s="21">
        <v>28.8</v>
      </c>
      <c r="J422" s="21">
        <v>28.8</v>
      </c>
    </row>
    <row r="423" spans="1:10" x14ac:dyDescent="0.25">
      <c r="A423" s="23" t="s">
        <v>483</v>
      </c>
      <c r="B423">
        <v>12</v>
      </c>
      <c r="C423" s="21">
        <v>26.7</v>
      </c>
      <c r="D423" s="21">
        <v>12.1</v>
      </c>
      <c r="E423" s="21">
        <v>40.200000000000003</v>
      </c>
      <c r="F423" s="21">
        <v>1.6</v>
      </c>
      <c r="G423" s="21">
        <v>12.41568</v>
      </c>
      <c r="H423" s="21">
        <v>28.3</v>
      </c>
      <c r="I423" s="21">
        <v>28.8</v>
      </c>
      <c r="J423" s="21">
        <v>28.9</v>
      </c>
    </row>
    <row r="424" spans="1:10" x14ac:dyDescent="0.25">
      <c r="A424" s="23" t="s">
        <v>484</v>
      </c>
      <c r="B424">
        <v>1</v>
      </c>
      <c r="C424" s="21">
        <v>27</v>
      </c>
      <c r="D424" s="21">
        <v>8.6</v>
      </c>
      <c r="E424" s="21">
        <v>24.1</v>
      </c>
      <c r="F424" s="21">
        <v>0.1</v>
      </c>
      <c r="G424" s="21">
        <v>14.083200000000001</v>
      </c>
      <c r="H424" s="21">
        <v>28.5</v>
      </c>
      <c r="I424" s="21">
        <v>28.7</v>
      </c>
      <c r="J424" s="21">
        <v>28.9</v>
      </c>
    </row>
    <row r="425" spans="1:10" x14ac:dyDescent="0.25">
      <c r="A425" s="23" t="s">
        <v>485</v>
      </c>
      <c r="B425">
        <v>5</v>
      </c>
      <c r="C425" s="21">
        <v>28.1</v>
      </c>
      <c r="D425" s="21">
        <v>11.3</v>
      </c>
      <c r="E425" s="21">
        <v>21</v>
      </c>
      <c r="F425" s="21">
        <v>2.2000000000000002</v>
      </c>
      <c r="G425" s="21">
        <v>15.534720000000002</v>
      </c>
      <c r="H425" s="21">
        <v>28.7</v>
      </c>
      <c r="I425" s="21">
        <v>28.7</v>
      </c>
      <c r="J425" s="21">
        <v>29</v>
      </c>
    </row>
    <row r="426" spans="1:10" x14ac:dyDescent="0.25">
      <c r="A426" s="23" t="s">
        <v>486</v>
      </c>
      <c r="B426">
        <v>0</v>
      </c>
      <c r="C426" s="21">
        <v>28.6</v>
      </c>
      <c r="D426" s="21">
        <v>14.5</v>
      </c>
      <c r="E426" s="21">
        <v>22.4</v>
      </c>
      <c r="F426" s="21">
        <v>3.7</v>
      </c>
      <c r="G426" s="21">
        <v>16.312320000000003</v>
      </c>
      <c r="H426" s="21">
        <v>28.9</v>
      </c>
      <c r="I426" s="21">
        <v>28.7</v>
      </c>
      <c r="J426" s="21">
        <v>29</v>
      </c>
    </row>
    <row r="427" spans="1:10" x14ac:dyDescent="0.25">
      <c r="A427" s="23" t="s">
        <v>487</v>
      </c>
      <c r="B427">
        <v>12</v>
      </c>
      <c r="C427" s="21">
        <v>27.6</v>
      </c>
      <c r="D427" s="21">
        <v>17</v>
      </c>
      <c r="E427" s="21">
        <v>31.5</v>
      </c>
      <c r="F427" s="21">
        <v>3.1</v>
      </c>
      <c r="G427" s="21">
        <v>5.1408000000000005</v>
      </c>
      <c r="H427" s="21">
        <v>28.4</v>
      </c>
      <c r="I427" s="21">
        <v>28.7</v>
      </c>
      <c r="J427" s="21">
        <v>29</v>
      </c>
    </row>
    <row r="428" spans="1:10" x14ac:dyDescent="0.25">
      <c r="A428" s="23" t="s">
        <v>488</v>
      </c>
      <c r="B428">
        <v>4</v>
      </c>
      <c r="C428" s="21">
        <v>26</v>
      </c>
      <c r="D428" s="21">
        <v>11.6</v>
      </c>
      <c r="E428" s="21">
        <v>33.9</v>
      </c>
      <c r="F428" s="21">
        <v>359.1</v>
      </c>
      <c r="G428" s="21">
        <v>3.4300800000000002</v>
      </c>
      <c r="H428" s="21">
        <v>28</v>
      </c>
      <c r="I428" s="21">
        <v>28.8</v>
      </c>
      <c r="J428" s="21">
        <v>29</v>
      </c>
    </row>
    <row r="429" spans="1:10" x14ac:dyDescent="0.25">
      <c r="A429" s="23" t="s">
        <v>489</v>
      </c>
      <c r="B429">
        <v>11</v>
      </c>
      <c r="C429" s="21">
        <v>27.3</v>
      </c>
      <c r="D429" s="21">
        <v>10.1</v>
      </c>
      <c r="E429" s="21">
        <v>24.9</v>
      </c>
      <c r="F429" s="21">
        <v>358.7</v>
      </c>
      <c r="G429" s="21">
        <v>18.98208</v>
      </c>
      <c r="H429" s="21">
        <v>28.6</v>
      </c>
      <c r="I429" s="21">
        <v>28.8</v>
      </c>
      <c r="J429" s="21">
        <v>28.9</v>
      </c>
    </row>
    <row r="430" spans="1:10" x14ac:dyDescent="0.25">
      <c r="A430" s="23" t="s">
        <v>490</v>
      </c>
      <c r="B430">
        <v>0</v>
      </c>
      <c r="C430" s="21">
        <v>27.4</v>
      </c>
      <c r="D430" s="21">
        <v>7.6</v>
      </c>
      <c r="E430" s="21">
        <v>26.6</v>
      </c>
      <c r="F430" s="21">
        <v>359</v>
      </c>
      <c r="G430" s="21">
        <v>16.355520000000002</v>
      </c>
      <c r="H430" s="21">
        <v>28.8</v>
      </c>
      <c r="I430" s="21">
        <v>28.7</v>
      </c>
      <c r="J430" s="21">
        <v>28.9</v>
      </c>
    </row>
    <row r="431" spans="1:10" x14ac:dyDescent="0.25">
      <c r="A431" s="23" t="s">
        <v>491</v>
      </c>
      <c r="B431">
        <v>17</v>
      </c>
      <c r="C431" s="21">
        <v>26.9</v>
      </c>
      <c r="D431" s="21">
        <v>10</v>
      </c>
      <c r="E431" s="21">
        <v>21.8</v>
      </c>
      <c r="F431" s="21">
        <v>359.7</v>
      </c>
      <c r="G431" s="21">
        <v>11.102400000000001</v>
      </c>
      <c r="H431" s="21">
        <v>28.6</v>
      </c>
      <c r="I431" s="21">
        <v>28.8</v>
      </c>
      <c r="J431" s="21">
        <v>29</v>
      </c>
    </row>
    <row r="432" spans="1:10" x14ac:dyDescent="0.25">
      <c r="A432" s="23" t="s">
        <v>492</v>
      </c>
      <c r="B432">
        <v>32</v>
      </c>
      <c r="C432" s="21">
        <v>27.5</v>
      </c>
      <c r="D432" s="21">
        <v>11.7</v>
      </c>
      <c r="E432" s="21">
        <v>41.8</v>
      </c>
      <c r="F432" s="21">
        <v>0.8</v>
      </c>
      <c r="G432" s="21">
        <v>14.990400000000001</v>
      </c>
      <c r="H432" s="21">
        <v>28.4</v>
      </c>
      <c r="I432" s="21">
        <v>28.8</v>
      </c>
      <c r="J432" s="21">
        <v>29</v>
      </c>
    </row>
    <row r="433" spans="1:10" x14ac:dyDescent="0.25">
      <c r="A433" s="23" t="s">
        <v>493</v>
      </c>
      <c r="B433">
        <v>6</v>
      </c>
      <c r="C433" s="21">
        <v>26.8</v>
      </c>
      <c r="D433" s="21">
        <v>13.6</v>
      </c>
      <c r="E433" s="21">
        <v>34.200000000000003</v>
      </c>
      <c r="F433" s="21">
        <v>1.1000000000000001</v>
      </c>
      <c r="G433" s="21">
        <v>10.212480000000001</v>
      </c>
      <c r="H433" s="21">
        <v>28.5</v>
      </c>
      <c r="I433" s="21">
        <v>28.8</v>
      </c>
      <c r="J433" s="21">
        <v>29</v>
      </c>
    </row>
    <row r="434" spans="1:10" x14ac:dyDescent="0.25">
      <c r="A434" s="23" t="s">
        <v>494</v>
      </c>
      <c r="B434">
        <v>5</v>
      </c>
      <c r="C434" s="21">
        <v>26</v>
      </c>
      <c r="D434" s="21">
        <v>10.6</v>
      </c>
      <c r="E434" s="21">
        <v>21.4</v>
      </c>
      <c r="F434" s="21">
        <v>358.1</v>
      </c>
      <c r="G434" s="21">
        <v>11.309760000000001</v>
      </c>
      <c r="H434" s="21">
        <v>28.4</v>
      </c>
      <c r="I434" s="21">
        <v>28.7</v>
      </c>
      <c r="J434" s="21">
        <v>29</v>
      </c>
    </row>
    <row r="435" spans="1:10" x14ac:dyDescent="0.25">
      <c r="A435" s="23" t="s">
        <v>495</v>
      </c>
      <c r="B435">
        <v>2</v>
      </c>
      <c r="C435" s="21">
        <v>25.8</v>
      </c>
      <c r="D435" s="21">
        <v>13.2</v>
      </c>
      <c r="E435" s="21">
        <v>40.5</v>
      </c>
      <c r="F435" s="21">
        <v>1.1000000000000001</v>
      </c>
      <c r="G435" s="21">
        <v>5.8838400000000002</v>
      </c>
      <c r="H435" s="21">
        <v>27.9</v>
      </c>
      <c r="I435" s="21">
        <v>28.7</v>
      </c>
      <c r="J435" s="21">
        <v>28.9</v>
      </c>
    </row>
    <row r="436" spans="1:10" x14ac:dyDescent="0.25">
      <c r="A436" s="23" t="s">
        <v>496</v>
      </c>
      <c r="B436">
        <v>22</v>
      </c>
      <c r="C436" s="21">
        <v>26.1</v>
      </c>
      <c r="D436" s="21">
        <v>13.5</v>
      </c>
      <c r="E436" s="21">
        <v>43.7</v>
      </c>
      <c r="F436" s="21">
        <v>0.2</v>
      </c>
      <c r="G436" s="21">
        <v>8.64</v>
      </c>
      <c r="H436" s="21">
        <v>28</v>
      </c>
      <c r="I436" s="21">
        <v>28.4</v>
      </c>
      <c r="J436" s="21">
        <v>28.6</v>
      </c>
    </row>
    <row r="437" spans="1:10" x14ac:dyDescent="0.25">
      <c r="A437" s="23" t="s">
        <v>497</v>
      </c>
      <c r="B437">
        <v>4</v>
      </c>
      <c r="C437" s="21">
        <v>28.4</v>
      </c>
      <c r="D437" s="21">
        <v>16</v>
      </c>
      <c r="E437" s="21">
        <v>39.200000000000003</v>
      </c>
      <c r="F437" s="21">
        <v>3.3</v>
      </c>
      <c r="G437" s="21">
        <v>17.625600000000002</v>
      </c>
      <c r="H437" s="21">
        <v>28.7</v>
      </c>
      <c r="I437" s="21">
        <v>28.6</v>
      </c>
      <c r="J437" s="21">
        <v>28.8</v>
      </c>
    </row>
    <row r="438" spans="1:10" x14ac:dyDescent="0.25">
      <c r="A438" s="23" t="s">
        <v>498</v>
      </c>
      <c r="B438">
        <v>84</v>
      </c>
      <c r="C438" s="21">
        <v>25.7</v>
      </c>
      <c r="D438" s="21">
        <v>12.1</v>
      </c>
      <c r="E438" s="21">
        <v>40</v>
      </c>
      <c r="F438" s="21">
        <v>359.6</v>
      </c>
      <c r="G438" s="21">
        <v>3.7065600000000001</v>
      </c>
      <c r="H438" s="21">
        <v>28</v>
      </c>
      <c r="I438" s="21">
        <v>28.5</v>
      </c>
      <c r="J438" s="21">
        <v>29</v>
      </c>
    </row>
    <row r="439" spans="1:10" x14ac:dyDescent="0.25">
      <c r="A439" s="23" t="s">
        <v>499</v>
      </c>
      <c r="B439">
        <v>22</v>
      </c>
      <c r="C439" s="21">
        <v>27.1</v>
      </c>
      <c r="D439" s="21">
        <v>12.4</v>
      </c>
      <c r="E439" s="21">
        <v>40.799999999999997</v>
      </c>
      <c r="F439" s="21">
        <v>0.6</v>
      </c>
      <c r="G439" s="21">
        <v>10.082880000000001</v>
      </c>
      <c r="H439" s="21">
        <v>27.9</v>
      </c>
      <c r="I439" s="21">
        <v>28.4</v>
      </c>
      <c r="J439" s="21">
        <v>29</v>
      </c>
    </row>
    <row r="440" spans="1:10" x14ac:dyDescent="0.25">
      <c r="A440" s="23" t="s">
        <v>500</v>
      </c>
      <c r="B440">
        <v>26</v>
      </c>
      <c r="C440" s="21">
        <v>27.7</v>
      </c>
      <c r="D440" s="21">
        <v>19.7</v>
      </c>
      <c r="E440" s="21">
        <v>41</v>
      </c>
      <c r="F440" s="21">
        <v>2.6</v>
      </c>
      <c r="G440" s="21">
        <v>14.817600000000001</v>
      </c>
      <c r="H440" s="21">
        <v>28.1</v>
      </c>
      <c r="I440" s="21">
        <v>28.4</v>
      </c>
      <c r="J440" s="21">
        <v>29</v>
      </c>
    </row>
    <row r="441" spans="1:10" x14ac:dyDescent="0.25">
      <c r="A441" s="23" t="s">
        <v>501</v>
      </c>
      <c r="B441">
        <v>5</v>
      </c>
      <c r="C441" s="21">
        <v>25.1</v>
      </c>
      <c r="D441" s="21">
        <v>8.4</v>
      </c>
      <c r="E441" s="21">
        <v>22</v>
      </c>
      <c r="F441" s="21">
        <v>357.6</v>
      </c>
      <c r="G441" s="21">
        <v>7.2057600000000006</v>
      </c>
      <c r="H441" s="21">
        <v>27.7</v>
      </c>
      <c r="I441" s="21">
        <v>28.4</v>
      </c>
      <c r="J441" s="21">
        <v>29</v>
      </c>
    </row>
    <row r="442" spans="1:10" x14ac:dyDescent="0.25">
      <c r="A442" s="23" t="s">
        <v>502</v>
      </c>
      <c r="B442">
        <v>0</v>
      </c>
      <c r="C442" s="21">
        <v>26.8</v>
      </c>
      <c r="D442" s="21">
        <v>9</v>
      </c>
      <c r="E442" s="21">
        <v>20.2</v>
      </c>
      <c r="F442" s="21">
        <v>359.5</v>
      </c>
      <c r="G442" s="21">
        <v>11.759040000000001</v>
      </c>
      <c r="H442" s="21">
        <v>28.3</v>
      </c>
      <c r="I442" s="21">
        <v>28.7</v>
      </c>
      <c r="J442" s="21">
        <v>28.9</v>
      </c>
    </row>
    <row r="443" spans="1:10" x14ac:dyDescent="0.25">
      <c r="A443" s="23" t="s">
        <v>503</v>
      </c>
      <c r="B443">
        <v>17</v>
      </c>
      <c r="C443" s="21">
        <v>27.4</v>
      </c>
      <c r="D443" s="21">
        <v>17.8</v>
      </c>
      <c r="E443" s="21">
        <v>35.299999999999997</v>
      </c>
      <c r="F443" s="21">
        <v>1.3</v>
      </c>
      <c r="G443" s="21">
        <v>10.95552</v>
      </c>
      <c r="H443" s="21">
        <v>28.1</v>
      </c>
      <c r="I443" s="21">
        <v>28.7</v>
      </c>
      <c r="J443" s="21">
        <v>28.6</v>
      </c>
    </row>
    <row r="444" spans="1:10" x14ac:dyDescent="0.25">
      <c r="A444" s="23" t="s">
        <v>504</v>
      </c>
      <c r="B444">
        <v>0</v>
      </c>
      <c r="C444" s="21">
        <v>28.3</v>
      </c>
      <c r="D444" s="21">
        <v>19.3</v>
      </c>
      <c r="E444" s="21">
        <v>37.6</v>
      </c>
      <c r="F444" s="21">
        <v>2.5</v>
      </c>
      <c r="G444" s="21">
        <v>17.340479999999999</v>
      </c>
      <c r="H444" s="21">
        <v>28.3</v>
      </c>
      <c r="I444" s="21">
        <v>28.6</v>
      </c>
      <c r="J444" s="21">
        <v>28.6</v>
      </c>
    </row>
    <row r="445" spans="1:10" x14ac:dyDescent="0.25">
      <c r="A445" s="23" t="s">
        <v>505</v>
      </c>
      <c r="B445">
        <v>1</v>
      </c>
      <c r="C445" s="21">
        <v>27.7</v>
      </c>
      <c r="D445" s="21">
        <v>14.1</v>
      </c>
      <c r="E445" s="21">
        <v>31.7</v>
      </c>
      <c r="F445" s="21">
        <v>1.1000000000000001</v>
      </c>
      <c r="G445" s="21">
        <v>9.5817600000000009</v>
      </c>
      <c r="H445" s="21">
        <v>28.1</v>
      </c>
      <c r="I445" s="21">
        <v>28.6</v>
      </c>
      <c r="J445" s="21">
        <v>28.8</v>
      </c>
    </row>
    <row r="446" spans="1:10" x14ac:dyDescent="0.25">
      <c r="A446" s="23" t="s">
        <v>506</v>
      </c>
      <c r="B446">
        <v>8</v>
      </c>
      <c r="C446" s="21">
        <v>26.2</v>
      </c>
      <c r="D446" s="21">
        <v>12</v>
      </c>
      <c r="E446" s="21">
        <v>29.3</v>
      </c>
      <c r="F446" s="21">
        <v>1.1000000000000001</v>
      </c>
      <c r="G446" s="21">
        <v>5.9097600000000012</v>
      </c>
      <c r="H446" s="21">
        <v>27.6</v>
      </c>
      <c r="I446" s="21">
        <v>28.7</v>
      </c>
      <c r="J446" s="21">
        <v>28.8</v>
      </c>
    </row>
    <row r="447" spans="1:10" x14ac:dyDescent="0.25">
      <c r="A447" s="23" t="s">
        <v>507</v>
      </c>
      <c r="B447">
        <v>0</v>
      </c>
      <c r="C447" s="21">
        <v>28.3</v>
      </c>
      <c r="D447" s="21">
        <v>20.7</v>
      </c>
      <c r="E447" s="21">
        <v>35.700000000000003</v>
      </c>
      <c r="F447" s="21">
        <v>3.3</v>
      </c>
      <c r="G447" s="21">
        <v>15.880320000000001</v>
      </c>
      <c r="H447" s="21">
        <v>28.1</v>
      </c>
      <c r="I447" s="21">
        <v>28.5</v>
      </c>
      <c r="J447" s="21">
        <v>28.7</v>
      </c>
    </row>
    <row r="448" spans="1:10" x14ac:dyDescent="0.25">
      <c r="A448" s="23" t="s">
        <v>508</v>
      </c>
      <c r="B448">
        <v>0</v>
      </c>
      <c r="C448" s="21">
        <v>28.3</v>
      </c>
      <c r="D448" s="21">
        <v>19.399999999999999</v>
      </c>
      <c r="E448" s="21">
        <v>33.5</v>
      </c>
      <c r="F448" s="21">
        <v>3.6</v>
      </c>
      <c r="G448" s="21">
        <v>17.642880000000002</v>
      </c>
      <c r="H448" s="21">
        <v>28.3</v>
      </c>
      <c r="I448" s="21">
        <v>28.5</v>
      </c>
      <c r="J448" s="21">
        <v>28.6</v>
      </c>
    </row>
    <row r="449" spans="1:10" x14ac:dyDescent="0.25">
      <c r="A449" s="23" t="s">
        <v>509</v>
      </c>
      <c r="B449">
        <v>7</v>
      </c>
      <c r="C449" s="21">
        <v>27.2</v>
      </c>
      <c r="D449" s="21">
        <v>17</v>
      </c>
      <c r="E449" s="21">
        <v>36.799999999999997</v>
      </c>
      <c r="F449" s="21">
        <v>3.3</v>
      </c>
      <c r="G449" s="21">
        <v>16.640640000000001</v>
      </c>
      <c r="H449" s="21">
        <v>28.3</v>
      </c>
      <c r="I449" s="21">
        <v>28.5</v>
      </c>
      <c r="J449" s="21">
        <v>28.6</v>
      </c>
    </row>
    <row r="450" spans="1:10" x14ac:dyDescent="0.25">
      <c r="A450" s="23" t="s">
        <v>510</v>
      </c>
      <c r="B450">
        <v>6</v>
      </c>
      <c r="C450" s="21">
        <v>28.3</v>
      </c>
      <c r="D450" s="21">
        <v>14.5</v>
      </c>
      <c r="E450" s="21">
        <v>30.2</v>
      </c>
      <c r="F450" s="21">
        <v>1.8</v>
      </c>
      <c r="G450" s="21">
        <v>27.596160000000001</v>
      </c>
      <c r="H450" s="21">
        <v>28.2</v>
      </c>
      <c r="I450" s="21">
        <v>28.4</v>
      </c>
      <c r="J450" s="21">
        <v>28.6</v>
      </c>
    </row>
    <row r="451" spans="1:10" x14ac:dyDescent="0.25">
      <c r="A451" s="23" t="s">
        <v>511</v>
      </c>
      <c r="B451">
        <v>0</v>
      </c>
      <c r="I451" s="21">
        <v>28.6</v>
      </c>
      <c r="J451" s="21">
        <v>28.6</v>
      </c>
    </row>
    <row r="452" spans="1:10" x14ac:dyDescent="0.25">
      <c r="A452" s="23" t="s">
        <v>512</v>
      </c>
      <c r="B452">
        <v>0</v>
      </c>
      <c r="C452" s="21">
        <v>29</v>
      </c>
      <c r="G452" s="21">
        <v>22.213440000000002</v>
      </c>
      <c r="H452" s="21">
        <v>28.6</v>
      </c>
      <c r="I452" s="21">
        <v>28.6</v>
      </c>
      <c r="J452" s="21">
        <v>28.7</v>
      </c>
    </row>
    <row r="453" spans="1:10" x14ac:dyDescent="0.25">
      <c r="A453" s="23" t="s">
        <v>513</v>
      </c>
      <c r="B453">
        <v>0</v>
      </c>
      <c r="C453" s="21">
        <v>28.5</v>
      </c>
      <c r="D453" s="21">
        <v>16.3</v>
      </c>
      <c r="E453" s="21">
        <v>29.6</v>
      </c>
      <c r="F453" s="21">
        <v>2.2000000000000002</v>
      </c>
      <c r="G453" s="21">
        <v>20.917439999999999</v>
      </c>
      <c r="H453" s="21">
        <v>28.6</v>
      </c>
      <c r="I453" s="21">
        <v>28.6</v>
      </c>
      <c r="J453" s="21">
        <v>28.6</v>
      </c>
    </row>
    <row r="454" spans="1:10" x14ac:dyDescent="0.25">
      <c r="A454" s="23" t="s">
        <v>514</v>
      </c>
      <c r="B454">
        <v>0</v>
      </c>
      <c r="C454" s="21">
        <v>27.9</v>
      </c>
      <c r="D454" s="21">
        <v>18.600000000000001</v>
      </c>
      <c r="E454" s="21">
        <v>33.4</v>
      </c>
      <c r="F454" s="21">
        <v>2.9</v>
      </c>
      <c r="G454" s="21">
        <v>22.032</v>
      </c>
      <c r="H454" s="21">
        <v>28.4</v>
      </c>
      <c r="I454" s="21">
        <v>28.5</v>
      </c>
      <c r="J454" s="21">
        <v>28.7</v>
      </c>
    </row>
    <row r="455" spans="1:10" x14ac:dyDescent="0.25">
      <c r="A455" s="23" t="s">
        <v>515</v>
      </c>
      <c r="B455">
        <v>0</v>
      </c>
      <c r="C455" s="21">
        <v>27.8</v>
      </c>
      <c r="D455" s="21">
        <v>20.2</v>
      </c>
      <c r="E455" s="21">
        <v>35.6</v>
      </c>
      <c r="F455" s="21">
        <v>2.8</v>
      </c>
      <c r="G455" s="21">
        <v>19.958400000000001</v>
      </c>
      <c r="H455" s="21">
        <v>28.2</v>
      </c>
      <c r="I455" s="21">
        <v>28.5</v>
      </c>
      <c r="J455" s="21">
        <v>28.6</v>
      </c>
    </row>
    <row r="456" spans="1:10" x14ac:dyDescent="0.25">
      <c r="A456" s="23" t="s">
        <v>516</v>
      </c>
      <c r="B456">
        <v>0</v>
      </c>
      <c r="C456" s="21">
        <v>28</v>
      </c>
      <c r="D456" s="21">
        <v>20.9</v>
      </c>
      <c r="E456" s="21">
        <v>36.200000000000003</v>
      </c>
      <c r="F456" s="21">
        <v>2.6</v>
      </c>
      <c r="G456" s="21">
        <v>19.206720000000001</v>
      </c>
      <c r="H456" s="21">
        <v>28.1</v>
      </c>
      <c r="I456" s="21">
        <v>28.3</v>
      </c>
      <c r="J456" s="21">
        <v>28.5</v>
      </c>
    </row>
    <row r="457" spans="1:10" x14ac:dyDescent="0.25">
      <c r="A457" s="23" t="s">
        <v>517</v>
      </c>
      <c r="B457">
        <v>0</v>
      </c>
      <c r="C457" s="21">
        <v>28</v>
      </c>
      <c r="D457" s="21">
        <v>19.100000000000001</v>
      </c>
      <c r="E457" s="21">
        <v>34.299999999999997</v>
      </c>
      <c r="F457" s="21">
        <v>2.6</v>
      </c>
      <c r="G457" s="21">
        <v>20.174400000000002</v>
      </c>
      <c r="H457" s="21">
        <v>28.2</v>
      </c>
      <c r="I457" s="21">
        <v>28.6</v>
      </c>
      <c r="J457" s="21">
        <v>28.5</v>
      </c>
    </row>
    <row r="458" spans="1:10" x14ac:dyDescent="0.25">
      <c r="A458" s="23" t="s">
        <v>518</v>
      </c>
      <c r="B458">
        <v>0</v>
      </c>
      <c r="C458" s="21">
        <v>28</v>
      </c>
      <c r="D458" s="21">
        <v>22.9</v>
      </c>
      <c r="E458" s="21">
        <v>45.7</v>
      </c>
      <c r="F458" s="21">
        <v>2.7</v>
      </c>
      <c r="G458" s="21">
        <v>18.98208</v>
      </c>
      <c r="H458" s="21">
        <v>28.2</v>
      </c>
      <c r="I458" s="21">
        <v>28.5</v>
      </c>
      <c r="J458" s="21">
        <v>28.4</v>
      </c>
    </row>
    <row r="459" spans="1:10" x14ac:dyDescent="0.25">
      <c r="A459" s="23" t="s">
        <v>519</v>
      </c>
      <c r="B459">
        <v>0</v>
      </c>
      <c r="C459" s="21">
        <v>28</v>
      </c>
      <c r="D459" s="21">
        <v>25</v>
      </c>
      <c r="E459" s="21">
        <v>42.6</v>
      </c>
      <c r="F459" s="21">
        <v>3.1</v>
      </c>
      <c r="G459" s="21">
        <v>17.884800000000002</v>
      </c>
      <c r="H459" s="21">
        <v>28.2</v>
      </c>
      <c r="I459" s="21">
        <v>28.4</v>
      </c>
      <c r="J459" s="21">
        <v>28.4</v>
      </c>
    </row>
    <row r="460" spans="1:10" x14ac:dyDescent="0.25">
      <c r="A460" s="23" t="s">
        <v>520</v>
      </c>
      <c r="B460">
        <v>13</v>
      </c>
      <c r="C460" s="21">
        <v>27.6</v>
      </c>
      <c r="D460" s="21">
        <v>24.2</v>
      </c>
      <c r="E460" s="21">
        <v>40.799999999999997</v>
      </c>
      <c r="F460" s="21">
        <v>3.1</v>
      </c>
      <c r="G460" s="21">
        <v>18.1008</v>
      </c>
      <c r="H460" s="21">
        <v>28.3</v>
      </c>
      <c r="I460" s="21">
        <v>28.4</v>
      </c>
      <c r="J460" s="21">
        <v>28.3</v>
      </c>
    </row>
    <row r="461" spans="1:10" x14ac:dyDescent="0.25">
      <c r="A461" s="23" t="s">
        <v>521</v>
      </c>
      <c r="B461">
        <v>0</v>
      </c>
      <c r="C461" s="21">
        <v>27.4</v>
      </c>
      <c r="D461" s="21">
        <v>20.6</v>
      </c>
      <c r="E461" s="21">
        <v>40.6</v>
      </c>
      <c r="F461" s="21">
        <v>2.7</v>
      </c>
      <c r="G461" s="21">
        <v>14.921279999999999</v>
      </c>
      <c r="H461" s="21">
        <v>28.3</v>
      </c>
      <c r="I461" s="21">
        <v>28.4</v>
      </c>
      <c r="J461" s="21">
        <v>28.3</v>
      </c>
    </row>
    <row r="462" spans="1:10" x14ac:dyDescent="0.25">
      <c r="A462" s="23" t="s">
        <v>522</v>
      </c>
      <c r="B462">
        <v>0</v>
      </c>
      <c r="C462" s="21">
        <v>28.3</v>
      </c>
      <c r="D462" s="21">
        <v>18.8</v>
      </c>
      <c r="E462" s="21">
        <v>31.6</v>
      </c>
      <c r="F462" s="21">
        <v>2.4</v>
      </c>
      <c r="G462" s="21">
        <v>18.1008</v>
      </c>
      <c r="H462" s="21">
        <v>28.5</v>
      </c>
      <c r="I462" s="21">
        <v>28.4</v>
      </c>
      <c r="J462" s="21">
        <v>28.3</v>
      </c>
    </row>
    <row r="463" spans="1:10" x14ac:dyDescent="0.25">
      <c r="A463" s="23" t="s">
        <v>523</v>
      </c>
      <c r="B463">
        <v>0</v>
      </c>
      <c r="C463" s="21">
        <v>27.5</v>
      </c>
      <c r="D463" s="21">
        <v>20.399999999999999</v>
      </c>
      <c r="E463" s="21">
        <v>37.4</v>
      </c>
      <c r="F463" s="21">
        <v>2.1</v>
      </c>
      <c r="G463" s="21">
        <v>18.109439999999999</v>
      </c>
      <c r="H463" s="21">
        <v>28.6</v>
      </c>
      <c r="I463" s="21">
        <v>28.4</v>
      </c>
      <c r="J463" s="21">
        <v>28.3</v>
      </c>
    </row>
    <row r="464" spans="1:10" x14ac:dyDescent="0.25">
      <c r="A464" s="23" t="s">
        <v>524</v>
      </c>
      <c r="B464">
        <v>0</v>
      </c>
      <c r="C464" s="21">
        <v>26.9</v>
      </c>
      <c r="D464" s="21">
        <v>26.1</v>
      </c>
      <c r="E464" s="21">
        <v>47.6</v>
      </c>
      <c r="F464" s="21">
        <v>0.5</v>
      </c>
      <c r="G464" s="21">
        <v>12.692160000000001</v>
      </c>
      <c r="H464" s="21">
        <v>28.2</v>
      </c>
      <c r="I464" s="21">
        <v>28.4</v>
      </c>
      <c r="J464" s="21">
        <v>28.4</v>
      </c>
    </row>
    <row r="465" spans="1:10" x14ac:dyDescent="0.25">
      <c r="A465" s="23" t="s">
        <v>525</v>
      </c>
      <c r="B465">
        <v>0</v>
      </c>
      <c r="C465" s="21">
        <v>27</v>
      </c>
      <c r="D465" s="21">
        <v>30.7</v>
      </c>
      <c r="E465" s="21">
        <v>51.8</v>
      </c>
      <c r="F465" s="21">
        <v>3.6</v>
      </c>
      <c r="G465" s="21">
        <v>16.66656</v>
      </c>
      <c r="H465" s="21">
        <v>28.1</v>
      </c>
      <c r="I465" s="21">
        <v>28.2</v>
      </c>
      <c r="J465" s="21">
        <v>28.3</v>
      </c>
    </row>
    <row r="466" spans="1:10" x14ac:dyDescent="0.25">
      <c r="A466" s="23" t="s">
        <v>526</v>
      </c>
      <c r="B466">
        <v>0</v>
      </c>
      <c r="C466" s="21">
        <v>27.8</v>
      </c>
      <c r="D466" s="21">
        <v>23.6</v>
      </c>
      <c r="E466" s="21">
        <v>40.299999999999997</v>
      </c>
      <c r="F466" s="21">
        <v>3.6</v>
      </c>
      <c r="G466" s="21">
        <v>20.38176</v>
      </c>
      <c r="H466" s="21">
        <v>28.3</v>
      </c>
      <c r="I466" s="21">
        <v>28.3</v>
      </c>
      <c r="J466" s="21">
        <v>28.3</v>
      </c>
    </row>
    <row r="467" spans="1:10" x14ac:dyDescent="0.25">
      <c r="A467" s="23" t="s">
        <v>527</v>
      </c>
      <c r="B467">
        <v>0</v>
      </c>
      <c r="C467" s="21">
        <v>28</v>
      </c>
      <c r="D467" s="21">
        <v>19.7</v>
      </c>
      <c r="E467" s="21">
        <v>33.799999999999997</v>
      </c>
      <c r="F467" s="21">
        <v>3.6</v>
      </c>
      <c r="G467" s="21">
        <v>19.154879999999999</v>
      </c>
      <c r="H467" s="21">
        <v>28.4</v>
      </c>
      <c r="I467" s="21">
        <v>28.3</v>
      </c>
      <c r="J467" s="21">
        <v>28.3</v>
      </c>
    </row>
    <row r="468" spans="1:10" x14ac:dyDescent="0.25">
      <c r="A468" s="23" t="s">
        <v>528</v>
      </c>
      <c r="B468">
        <v>1</v>
      </c>
      <c r="C468" s="21">
        <v>27.5</v>
      </c>
      <c r="D468" s="21">
        <v>23.1</v>
      </c>
      <c r="E468" s="21">
        <v>38.6</v>
      </c>
      <c r="F468" s="21">
        <v>3</v>
      </c>
      <c r="G468" s="21">
        <v>15.690240000000001</v>
      </c>
      <c r="H468" s="21">
        <v>28.3</v>
      </c>
      <c r="I468" s="21">
        <v>28.2</v>
      </c>
      <c r="J468" s="21">
        <v>28.2</v>
      </c>
    </row>
    <row r="469" spans="1:10" x14ac:dyDescent="0.25">
      <c r="A469" s="23" t="s">
        <v>529</v>
      </c>
      <c r="B469">
        <v>16</v>
      </c>
      <c r="C469" s="21">
        <v>27.5</v>
      </c>
      <c r="D469" s="21">
        <v>16.7</v>
      </c>
      <c r="E469" s="21">
        <v>54.2</v>
      </c>
      <c r="F469" s="21">
        <v>3.4</v>
      </c>
      <c r="G469" s="21">
        <v>16.16544</v>
      </c>
      <c r="H469" s="21">
        <v>28.5</v>
      </c>
      <c r="I469" s="21">
        <v>28.2</v>
      </c>
      <c r="J469" s="21">
        <v>28.2</v>
      </c>
    </row>
    <row r="470" spans="1:10" x14ac:dyDescent="0.25">
      <c r="A470" s="23" t="s">
        <v>530</v>
      </c>
      <c r="B470">
        <v>0</v>
      </c>
      <c r="C470" s="21">
        <v>28.1</v>
      </c>
      <c r="D470" s="21">
        <v>18.8</v>
      </c>
      <c r="E470" s="21">
        <v>31.1</v>
      </c>
      <c r="F470" s="21">
        <v>3.4</v>
      </c>
      <c r="G470" s="21">
        <v>17.858879999999999</v>
      </c>
      <c r="H470" s="21">
        <v>28.6</v>
      </c>
      <c r="I470" s="21">
        <v>28.3</v>
      </c>
      <c r="J470" s="21">
        <v>28.3</v>
      </c>
    </row>
    <row r="471" spans="1:10" x14ac:dyDescent="0.25">
      <c r="A471" s="23" t="s">
        <v>531</v>
      </c>
      <c r="B471">
        <v>0</v>
      </c>
      <c r="C471" s="21">
        <v>28</v>
      </c>
      <c r="D471" s="21">
        <v>19.899999999999999</v>
      </c>
      <c r="E471" s="21">
        <v>28</v>
      </c>
      <c r="F471" s="21">
        <v>3.4</v>
      </c>
      <c r="G471" s="21">
        <v>18.308160000000001</v>
      </c>
      <c r="H471" s="21">
        <v>28.5</v>
      </c>
      <c r="I471" s="21">
        <v>28.3</v>
      </c>
      <c r="J471" s="21">
        <v>28.2</v>
      </c>
    </row>
    <row r="472" spans="1:10" x14ac:dyDescent="0.25">
      <c r="A472" s="23" t="s">
        <v>532</v>
      </c>
      <c r="B472">
        <v>0</v>
      </c>
      <c r="C472" s="21">
        <v>28.1</v>
      </c>
      <c r="D472" s="21">
        <v>18.5</v>
      </c>
      <c r="E472" s="21">
        <v>31</v>
      </c>
      <c r="F472" s="21">
        <v>3.1</v>
      </c>
      <c r="G472" s="21">
        <v>17.737920000000003</v>
      </c>
      <c r="H472" s="21">
        <v>28.4</v>
      </c>
      <c r="I472" s="21">
        <v>28.2</v>
      </c>
      <c r="J472" s="21">
        <v>28.3</v>
      </c>
    </row>
    <row r="473" spans="1:10" x14ac:dyDescent="0.25">
      <c r="A473" s="23" t="s">
        <v>533</v>
      </c>
      <c r="B473">
        <v>1</v>
      </c>
      <c r="C473" s="21">
        <v>27.7</v>
      </c>
      <c r="D473" s="21">
        <v>15.8</v>
      </c>
      <c r="E473" s="21">
        <v>31.7</v>
      </c>
      <c r="F473" s="21">
        <v>3.3</v>
      </c>
      <c r="G473" s="21">
        <v>17.43552</v>
      </c>
      <c r="H473" s="21">
        <v>28.4</v>
      </c>
      <c r="I473" s="21">
        <v>28.2</v>
      </c>
      <c r="J473" s="21">
        <v>28.4</v>
      </c>
    </row>
    <row r="474" spans="1:10" x14ac:dyDescent="0.25">
      <c r="A474" s="23" t="s">
        <v>534</v>
      </c>
      <c r="B474">
        <v>7</v>
      </c>
      <c r="C474" s="21">
        <v>25.6</v>
      </c>
      <c r="D474" s="21">
        <v>13</v>
      </c>
      <c r="E474" s="21">
        <v>33.6</v>
      </c>
      <c r="F474" s="21">
        <v>359.4</v>
      </c>
      <c r="G474" s="21">
        <v>3.6115200000000001</v>
      </c>
      <c r="H474" s="21">
        <v>27.8</v>
      </c>
      <c r="I474" s="21">
        <v>28.2</v>
      </c>
      <c r="J474" s="21">
        <v>28.3</v>
      </c>
    </row>
    <row r="475" spans="1:10" x14ac:dyDescent="0.25">
      <c r="A475" s="23" t="s">
        <v>535</v>
      </c>
      <c r="B475">
        <v>0</v>
      </c>
      <c r="C475" s="21">
        <v>26.2</v>
      </c>
      <c r="D475" s="21">
        <v>9.1</v>
      </c>
      <c r="E475" s="21">
        <v>20.9</v>
      </c>
      <c r="F475" s="21">
        <v>357.9</v>
      </c>
      <c r="G475" s="21">
        <v>16.018560000000001</v>
      </c>
      <c r="H475" s="21">
        <v>28.1</v>
      </c>
      <c r="I475" s="21">
        <v>28.2</v>
      </c>
      <c r="J475" s="21">
        <v>28.3</v>
      </c>
    </row>
    <row r="476" spans="1:10" x14ac:dyDescent="0.25">
      <c r="A476" s="23" t="s">
        <v>536</v>
      </c>
      <c r="B476">
        <v>0</v>
      </c>
      <c r="C476" s="21">
        <v>27</v>
      </c>
      <c r="D476" s="21">
        <v>9.5</v>
      </c>
      <c r="E476" s="21">
        <v>22.9</v>
      </c>
      <c r="F476" s="21">
        <v>359.1</v>
      </c>
      <c r="G476" s="21">
        <v>22.870080000000002</v>
      </c>
      <c r="H476" s="21">
        <v>28.5</v>
      </c>
      <c r="I476" s="21">
        <v>28.3</v>
      </c>
      <c r="J476" s="21">
        <v>28.3</v>
      </c>
    </row>
    <row r="477" spans="1:10" x14ac:dyDescent="0.25">
      <c r="A477" s="23" t="s">
        <v>537</v>
      </c>
      <c r="B477">
        <v>3</v>
      </c>
      <c r="C477" s="21">
        <v>26.9</v>
      </c>
      <c r="D477" s="21">
        <v>12.5</v>
      </c>
      <c r="E477" s="21">
        <v>24.9</v>
      </c>
      <c r="F477" s="21">
        <v>0.7</v>
      </c>
      <c r="G477" s="21">
        <v>16.29504</v>
      </c>
      <c r="H477" s="21">
        <v>28.7</v>
      </c>
      <c r="I477" s="21">
        <v>28.3</v>
      </c>
      <c r="J477" s="21">
        <v>28.4</v>
      </c>
    </row>
    <row r="478" spans="1:10" x14ac:dyDescent="0.25">
      <c r="A478" s="23" t="s">
        <v>538</v>
      </c>
      <c r="B478">
        <v>0</v>
      </c>
      <c r="C478" s="21">
        <v>28</v>
      </c>
      <c r="D478" s="21">
        <v>16</v>
      </c>
      <c r="E478" s="21">
        <v>25.5</v>
      </c>
      <c r="F478" s="21">
        <v>1.1000000000000001</v>
      </c>
      <c r="G478" s="21">
        <v>15.007680000000001</v>
      </c>
      <c r="H478" s="21">
        <v>28.2</v>
      </c>
      <c r="I478" s="21">
        <v>28.2</v>
      </c>
      <c r="J478" s="21">
        <v>28.4</v>
      </c>
    </row>
    <row r="479" spans="1:10" x14ac:dyDescent="0.25">
      <c r="A479" s="23" t="s">
        <v>539</v>
      </c>
      <c r="B479">
        <v>0</v>
      </c>
      <c r="C479" s="21">
        <v>28</v>
      </c>
      <c r="D479" s="21">
        <v>17.7</v>
      </c>
      <c r="E479" s="21">
        <v>31.3</v>
      </c>
      <c r="G479" s="21">
        <v>19.059840000000001</v>
      </c>
      <c r="H479" s="21">
        <v>27.9</v>
      </c>
      <c r="I479" s="21">
        <v>28.2</v>
      </c>
      <c r="J479" s="21">
        <v>28.4</v>
      </c>
    </row>
    <row r="480" spans="1:10" x14ac:dyDescent="0.25">
      <c r="A480" s="23" t="s">
        <v>540</v>
      </c>
      <c r="B480">
        <v>0</v>
      </c>
      <c r="C480" s="21">
        <v>27.9</v>
      </c>
      <c r="D480" s="21">
        <v>17.2</v>
      </c>
      <c r="E480" s="21">
        <v>30.4</v>
      </c>
      <c r="G480" s="21">
        <v>16.467839999999999</v>
      </c>
      <c r="H480" s="21">
        <v>27.9</v>
      </c>
      <c r="I480" s="21">
        <v>28.2</v>
      </c>
      <c r="J480" s="21">
        <v>28.4</v>
      </c>
    </row>
    <row r="481" spans="1:10" x14ac:dyDescent="0.25">
      <c r="A481" s="23" t="s">
        <v>541</v>
      </c>
      <c r="B481">
        <v>0</v>
      </c>
      <c r="C481" s="21">
        <v>27.6</v>
      </c>
      <c r="D481" s="21">
        <v>15.3</v>
      </c>
      <c r="E481" s="21">
        <v>31</v>
      </c>
      <c r="G481" s="21">
        <v>15.508800000000001</v>
      </c>
      <c r="H481" s="21">
        <v>27.9</v>
      </c>
      <c r="I481" s="21">
        <v>28.2</v>
      </c>
      <c r="J481" s="21">
        <v>28.5</v>
      </c>
    </row>
    <row r="482" spans="1:10" x14ac:dyDescent="0.25">
      <c r="A482" s="23" t="s">
        <v>542</v>
      </c>
      <c r="B482">
        <v>0</v>
      </c>
      <c r="C482" s="21">
        <v>27.8</v>
      </c>
      <c r="D482" s="21">
        <v>13.9</v>
      </c>
      <c r="E482" s="21">
        <v>35.4</v>
      </c>
      <c r="G482" s="21">
        <v>14.212800000000001</v>
      </c>
      <c r="H482" s="21">
        <v>27.9</v>
      </c>
      <c r="I482" s="21">
        <v>28.3</v>
      </c>
      <c r="J482" s="21">
        <v>28.4</v>
      </c>
    </row>
    <row r="483" spans="1:10" x14ac:dyDescent="0.25">
      <c r="A483" s="23" t="s">
        <v>543</v>
      </c>
      <c r="B483">
        <v>0</v>
      </c>
      <c r="C483" s="21">
        <v>27.1</v>
      </c>
      <c r="D483" s="21">
        <v>10.199999999999999</v>
      </c>
      <c r="E483" s="21">
        <v>20.2</v>
      </c>
      <c r="G483" s="21">
        <v>16.79616</v>
      </c>
      <c r="H483" s="21">
        <v>28.2</v>
      </c>
      <c r="I483" s="21">
        <v>28.3</v>
      </c>
      <c r="J483" s="21">
        <v>28.4</v>
      </c>
    </row>
    <row r="484" spans="1:10" x14ac:dyDescent="0.25">
      <c r="A484" s="23" t="s">
        <v>544</v>
      </c>
      <c r="B484">
        <v>18</v>
      </c>
      <c r="C484" s="21">
        <v>26.7</v>
      </c>
      <c r="D484" s="21">
        <v>13.7</v>
      </c>
      <c r="E484" s="21">
        <v>28.2</v>
      </c>
      <c r="G484" s="21">
        <v>10.76544</v>
      </c>
      <c r="H484" s="21">
        <v>27.8</v>
      </c>
      <c r="I484" s="21">
        <v>28.3</v>
      </c>
      <c r="J484" s="21">
        <v>28.4</v>
      </c>
    </row>
    <row r="485" spans="1:10" x14ac:dyDescent="0.25">
      <c r="A485" s="23" t="s">
        <v>545</v>
      </c>
      <c r="B485">
        <v>0</v>
      </c>
      <c r="C485" s="21">
        <v>27.9</v>
      </c>
      <c r="D485" s="21">
        <v>20</v>
      </c>
      <c r="E485" s="21">
        <v>38.200000000000003</v>
      </c>
      <c r="G485" s="21">
        <v>18.1008</v>
      </c>
      <c r="H485" s="21">
        <v>28.2</v>
      </c>
      <c r="I485" s="21">
        <v>28.3</v>
      </c>
      <c r="J485" s="21">
        <v>28.3</v>
      </c>
    </row>
    <row r="486" spans="1:10" x14ac:dyDescent="0.25">
      <c r="A486" s="23" t="s">
        <v>546</v>
      </c>
      <c r="B486">
        <v>0</v>
      </c>
      <c r="C486" s="21">
        <v>27.5</v>
      </c>
      <c r="D486" s="21">
        <v>27.2</v>
      </c>
      <c r="E486" s="21">
        <v>38</v>
      </c>
      <c r="G486" s="21">
        <v>15.292800000000002</v>
      </c>
      <c r="H486" s="21">
        <v>27.6</v>
      </c>
      <c r="I486" s="21">
        <v>28.2</v>
      </c>
      <c r="J486" s="21">
        <v>28.3</v>
      </c>
    </row>
    <row r="487" spans="1:10" x14ac:dyDescent="0.25">
      <c r="A487" s="23" t="s">
        <v>547</v>
      </c>
      <c r="B487">
        <v>0</v>
      </c>
      <c r="C487" s="21">
        <v>27.6</v>
      </c>
      <c r="D487" s="21">
        <v>30.5</v>
      </c>
      <c r="E487" s="21">
        <v>42.2</v>
      </c>
      <c r="G487" s="21">
        <v>17.988479999999999</v>
      </c>
      <c r="H487" s="21">
        <v>27.7</v>
      </c>
      <c r="I487" s="21">
        <v>28.1</v>
      </c>
      <c r="J487" s="21">
        <v>28.3</v>
      </c>
    </row>
    <row r="488" spans="1:10" x14ac:dyDescent="0.25">
      <c r="A488" s="23" t="s">
        <v>548</v>
      </c>
      <c r="B488">
        <v>0</v>
      </c>
      <c r="C488" s="21">
        <v>27.8</v>
      </c>
      <c r="D488" s="21">
        <v>24.9</v>
      </c>
      <c r="E488" s="21">
        <v>38.299999999999997</v>
      </c>
      <c r="G488" s="21">
        <v>18.515520000000002</v>
      </c>
      <c r="H488" s="21">
        <v>27.7</v>
      </c>
      <c r="I488" s="21">
        <v>28.1</v>
      </c>
      <c r="J488" s="21">
        <v>28.2</v>
      </c>
    </row>
    <row r="489" spans="1:10" x14ac:dyDescent="0.25">
      <c r="A489" s="23" t="s">
        <v>549</v>
      </c>
      <c r="B489">
        <v>0</v>
      </c>
      <c r="C489" s="21">
        <v>27.6</v>
      </c>
      <c r="D489" s="21">
        <v>22.2</v>
      </c>
      <c r="E489" s="21">
        <v>39.799999999999997</v>
      </c>
      <c r="G489" s="21">
        <v>19.059840000000001</v>
      </c>
      <c r="H489" s="21">
        <v>27.8</v>
      </c>
      <c r="I489" s="21">
        <v>28.1</v>
      </c>
      <c r="J489" s="21">
        <v>28.2</v>
      </c>
    </row>
    <row r="490" spans="1:10" x14ac:dyDescent="0.25">
      <c r="A490" s="23" t="s">
        <v>550</v>
      </c>
      <c r="B490">
        <v>0</v>
      </c>
      <c r="C490" s="21">
        <v>27.4</v>
      </c>
      <c r="D490" s="21">
        <v>24.8</v>
      </c>
      <c r="E490" s="21">
        <v>39.4</v>
      </c>
      <c r="G490" s="21">
        <v>13.57344</v>
      </c>
      <c r="H490" s="21">
        <v>27.7</v>
      </c>
      <c r="I490" s="21">
        <v>28</v>
      </c>
      <c r="J490" s="21">
        <v>28.2</v>
      </c>
    </row>
    <row r="491" spans="1:10" x14ac:dyDescent="0.25">
      <c r="A491" s="23" t="s">
        <v>551</v>
      </c>
      <c r="B491">
        <v>0</v>
      </c>
      <c r="C491" s="21">
        <v>27.7</v>
      </c>
      <c r="D491" s="21">
        <v>19</v>
      </c>
      <c r="E491" s="21">
        <v>37.299999999999997</v>
      </c>
      <c r="G491" s="21">
        <v>18.84384</v>
      </c>
      <c r="H491" s="21">
        <v>27.8</v>
      </c>
      <c r="I491" s="21">
        <v>28</v>
      </c>
      <c r="J491" s="21">
        <v>28.1</v>
      </c>
    </row>
    <row r="492" spans="1:10" x14ac:dyDescent="0.25">
      <c r="A492" s="23" t="s">
        <v>552</v>
      </c>
      <c r="B492">
        <v>1</v>
      </c>
      <c r="C492" s="21">
        <v>27.5</v>
      </c>
      <c r="D492" s="21">
        <v>12.6</v>
      </c>
      <c r="E492" s="21">
        <v>23.9</v>
      </c>
      <c r="G492" s="21">
        <v>17.660160000000001</v>
      </c>
      <c r="H492" s="21">
        <v>28</v>
      </c>
      <c r="I492" s="21">
        <v>28.1</v>
      </c>
      <c r="J492" s="21">
        <v>28.1</v>
      </c>
    </row>
    <row r="493" spans="1:10" x14ac:dyDescent="0.25">
      <c r="A493" s="23" t="s">
        <v>553</v>
      </c>
      <c r="B493">
        <v>0</v>
      </c>
      <c r="C493" s="21">
        <v>27</v>
      </c>
      <c r="D493" s="21">
        <v>17</v>
      </c>
      <c r="E493" s="21">
        <v>27.8</v>
      </c>
      <c r="G493" s="21">
        <v>19.284479999999999</v>
      </c>
      <c r="H493" s="21">
        <v>28.1</v>
      </c>
      <c r="I493" s="21">
        <v>28.2</v>
      </c>
      <c r="J493" s="21">
        <v>28.2</v>
      </c>
    </row>
    <row r="494" spans="1:10" x14ac:dyDescent="0.25">
      <c r="A494" s="23" t="s">
        <v>554</v>
      </c>
      <c r="B494">
        <v>2</v>
      </c>
      <c r="C494" s="21">
        <v>27.2</v>
      </c>
      <c r="D494" s="21">
        <v>29.3</v>
      </c>
      <c r="E494" s="21">
        <v>49.8</v>
      </c>
      <c r="G494" s="21">
        <v>10.76544</v>
      </c>
      <c r="H494" s="21">
        <v>27.9</v>
      </c>
      <c r="I494" s="21">
        <v>28</v>
      </c>
      <c r="J494" s="21">
        <v>28.2</v>
      </c>
    </row>
    <row r="495" spans="1:10" x14ac:dyDescent="0.25">
      <c r="A495" s="23" t="s">
        <v>555</v>
      </c>
      <c r="B495">
        <v>0</v>
      </c>
      <c r="C495" s="21">
        <v>26.1</v>
      </c>
      <c r="D495" s="21">
        <v>34.9</v>
      </c>
      <c r="E495" s="21">
        <v>53.5</v>
      </c>
      <c r="G495" s="21">
        <v>8.0784000000000002</v>
      </c>
      <c r="H495" s="21">
        <v>27.5</v>
      </c>
      <c r="I495" s="21">
        <v>27.8</v>
      </c>
      <c r="J495" s="21">
        <v>28</v>
      </c>
    </row>
    <row r="496" spans="1:10" x14ac:dyDescent="0.25">
      <c r="A496" s="23" t="s">
        <v>556</v>
      </c>
      <c r="B496">
        <v>0</v>
      </c>
      <c r="C496" s="21">
        <v>27</v>
      </c>
      <c r="D496" s="21">
        <v>27.2</v>
      </c>
      <c r="E496" s="21">
        <v>40.700000000000003</v>
      </c>
      <c r="G496" s="21">
        <v>16.372800000000002</v>
      </c>
      <c r="H496" s="21">
        <v>27.7</v>
      </c>
      <c r="I496" s="21">
        <v>27.8</v>
      </c>
      <c r="J496" s="21">
        <v>27.8</v>
      </c>
    </row>
    <row r="497" spans="1:10" x14ac:dyDescent="0.25">
      <c r="A497" s="23" t="s">
        <v>557</v>
      </c>
      <c r="B497">
        <v>2</v>
      </c>
      <c r="C497" s="21">
        <v>27.3</v>
      </c>
      <c r="D497" s="21">
        <v>28.5</v>
      </c>
      <c r="E497" s="21">
        <v>40.799999999999997</v>
      </c>
      <c r="G497" s="21">
        <v>11.84544</v>
      </c>
      <c r="H497" s="21">
        <v>27.6</v>
      </c>
      <c r="I497" s="21">
        <v>27.7</v>
      </c>
      <c r="J497" s="21">
        <v>27.8</v>
      </c>
    </row>
    <row r="498" spans="1:10" x14ac:dyDescent="0.25">
      <c r="A498" s="23" t="s">
        <v>558</v>
      </c>
      <c r="B498">
        <v>1</v>
      </c>
      <c r="C498" s="21">
        <v>27.7</v>
      </c>
      <c r="D498" s="21">
        <v>25.6</v>
      </c>
      <c r="E498" s="21">
        <v>44.2</v>
      </c>
      <c r="G498" s="21">
        <v>22.075200000000002</v>
      </c>
      <c r="H498" s="21">
        <v>27.7</v>
      </c>
      <c r="I498" s="21">
        <v>27.6</v>
      </c>
      <c r="J498" s="21">
        <v>27.8</v>
      </c>
    </row>
    <row r="499" spans="1:10" x14ac:dyDescent="0.25">
      <c r="A499" s="23" t="s">
        <v>559</v>
      </c>
      <c r="B499">
        <v>0</v>
      </c>
      <c r="C499" s="21">
        <v>27.7</v>
      </c>
      <c r="D499" s="21">
        <v>20.3</v>
      </c>
      <c r="E499" s="21">
        <v>31.5</v>
      </c>
      <c r="G499" s="21">
        <v>23.371200000000002</v>
      </c>
      <c r="H499" s="21">
        <v>27.9</v>
      </c>
      <c r="I499" s="21">
        <v>27.7</v>
      </c>
      <c r="J499" s="21">
        <v>27.8</v>
      </c>
    </row>
    <row r="500" spans="1:10" x14ac:dyDescent="0.25">
      <c r="A500" s="23" t="s">
        <v>560</v>
      </c>
      <c r="B500">
        <v>0</v>
      </c>
      <c r="C500" s="21">
        <v>27.9</v>
      </c>
      <c r="D500" s="21">
        <v>15.9</v>
      </c>
      <c r="E500" s="21">
        <v>28.3</v>
      </c>
      <c r="G500" s="21">
        <v>22.619520000000001</v>
      </c>
      <c r="H500" s="21">
        <v>28.1</v>
      </c>
      <c r="I500" s="21">
        <v>27.7</v>
      </c>
      <c r="J500" s="21">
        <v>27.8</v>
      </c>
    </row>
    <row r="501" spans="1:10" x14ac:dyDescent="0.25">
      <c r="A501" s="23" t="s">
        <v>561</v>
      </c>
      <c r="B501">
        <v>0</v>
      </c>
      <c r="C501" s="21">
        <v>27.5</v>
      </c>
      <c r="D501" s="21">
        <v>20.2</v>
      </c>
      <c r="E501" s="21">
        <v>33.299999999999997</v>
      </c>
      <c r="G501" s="21">
        <v>20.675520000000002</v>
      </c>
      <c r="H501" s="21">
        <v>27.8</v>
      </c>
      <c r="I501" s="21">
        <v>27.7</v>
      </c>
      <c r="J501" s="21">
        <v>27.9</v>
      </c>
    </row>
    <row r="502" spans="1:10" x14ac:dyDescent="0.25">
      <c r="A502" s="23" t="s">
        <v>562</v>
      </c>
      <c r="B502">
        <v>0</v>
      </c>
      <c r="C502" s="21">
        <v>27.6</v>
      </c>
      <c r="D502" s="21">
        <v>22.1</v>
      </c>
      <c r="E502" s="21">
        <v>31.4</v>
      </c>
      <c r="G502" s="21">
        <v>21.971520000000002</v>
      </c>
      <c r="H502" s="21">
        <v>27.9</v>
      </c>
      <c r="I502" s="21">
        <v>27.7</v>
      </c>
      <c r="J502" s="21">
        <v>28</v>
      </c>
    </row>
    <row r="503" spans="1:10" x14ac:dyDescent="0.25">
      <c r="A503" s="23" t="s">
        <v>563</v>
      </c>
      <c r="B503">
        <v>0</v>
      </c>
      <c r="C503" s="21">
        <v>27.4</v>
      </c>
      <c r="D503" s="21">
        <v>20.9</v>
      </c>
      <c r="E503" s="21">
        <v>30.9</v>
      </c>
      <c r="G503" s="21">
        <v>20.468160000000001</v>
      </c>
      <c r="H503" s="21">
        <v>27.8</v>
      </c>
      <c r="I503" s="21">
        <v>27.7</v>
      </c>
      <c r="J503" s="21">
        <v>27.9</v>
      </c>
    </row>
    <row r="504" spans="1:10" x14ac:dyDescent="0.25">
      <c r="A504" s="23" t="s">
        <v>564</v>
      </c>
      <c r="B504">
        <v>0</v>
      </c>
      <c r="C504" s="21">
        <v>27.1</v>
      </c>
      <c r="D504" s="21">
        <v>21.4</v>
      </c>
      <c r="E504" s="21">
        <v>31.6</v>
      </c>
      <c r="G504" s="21">
        <v>14.860800000000001</v>
      </c>
      <c r="H504" s="21">
        <v>27.9</v>
      </c>
      <c r="I504" s="21">
        <v>27.7</v>
      </c>
      <c r="J504" s="21">
        <v>28</v>
      </c>
    </row>
    <row r="505" spans="1:10" x14ac:dyDescent="0.25">
      <c r="A505" s="23" t="s">
        <v>565</v>
      </c>
      <c r="B505">
        <v>0</v>
      </c>
      <c r="C505" s="21">
        <v>27.8</v>
      </c>
      <c r="D505" s="21">
        <v>25.4</v>
      </c>
      <c r="E505" s="21">
        <v>34.5</v>
      </c>
      <c r="G505" s="21">
        <v>22.723200000000002</v>
      </c>
      <c r="H505" s="21">
        <v>28</v>
      </c>
      <c r="I505" s="21">
        <v>27.7</v>
      </c>
      <c r="J505" s="21">
        <v>28</v>
      </c>
    </row>
    <row r="506" spans="1:10" x14ac:dyDescent="0.25">
      <c r="A506" s="23" t="s">
        <v>566</v>
      </c>
      <c r="B506">
        <v>0</v>
      </c>
      <c r="C506" s="21">
        <v>27.5</v>
      </c>
      <c r="D506" s="21">
        <v>25.3</v>
      </c>
      <c r="E506" s="21">
        <v>38.5</v>
      </c>
      <c r="G506" s="21">
        <v>20.027520000000003</v>
      </c>
      <c r="H506" s="21">
        <v>28</v>
      </c>
      <c r="I506" s="21">
        <v>27.8</v>
      </c>
      <c r="J506" s="21">
        <v>28</v>
      </c>
    </row>
    <row r="507" spans="1:10" x14ac:dyDescent="0.25">
      <c r="A507" s="23" t="s">
        <v>567</v>
      </c>
      <c r="B507">
        <v>0</v>
      </c>
      <c r="C507" s="21">
        <v>27.9</v>
      </c>
      <c r="D507" s="21">
        <v>22</v>
      </c>
      <c r="E507" s="21">
        <v>30</v>
      </c>
      <c r="G507" s="21">
        <v>19.163520000000002</v>
      </c>
      <c r="H507" s="21">
        <v>28.1</v>
      </c>
      <c r="I507" s="21">
        <v>27.8</v>
      </c>
      <c r="J507" s="21">
        <v>28</v>
      </c>
    </row>
    <row r="508" spans="1:10" x14ac:dyDescent="0.25">
      <c r="A508" s="23" t="s">
        <v>568</v>
      </c>
      <c r="B508">
        <v>0</v>
      </c>
      <c r="C508" s="21">
        <v>27.8</v>
      </c>
      <c r="D508" s="21">
        <v>19.3</v>
      </c>
      <c r="E508" s="21">
        <v>28.5</v>
      </c>
      <c r="G508" s="21">
        <v>15.189120000000003</v>
      </c>
      <c r="H508" s="21">
        <v>28.1</v>
      </c>
      <c r="I508" s="21">
        <v>27.8</v>
      </c>
      <c r="J508" s="21">
        <v>28</v>
      </c>
    </row>
    <row r="509" spans="1:10" x14ac:dyDescent="0.25">
      <c r="A509" s="23" t="s">
        <v>569</v>
      </c>
      <c r="B509">
        <v>0</v>
      </c>
      <c r="C509" s="21">
        <v>27.6</v>
      </c>
      <c r="D509" s="21">
        <v>16.3</v>
      </c>
      <c r="E509" s="21">
        <v>26.5</v>
      </c>
      <c r="G509" s="21">
        <v>14.65344</v>
      </c>
      <c r="H509" s="21">
        <v>28.2</v>
      </c>
      <c r="I509" s="21">
        <v>27.8</v>
      </c>
      <c r="J509" s="21">
        <v>28</v>
      </c>
    </row>
    <row r="510" spans="1:10" x14ac:dyDescent="0.25">
      <c r="A510" s="23" t="s">
        <v>570</v>
      </c>
      <c r="B510">
        <v>1</v>
      </c>
      <c r="C510" s="21">
        <v>27.8</v>
      </c>
      <c r="D510" s="21">
        <v>14.9</v>
      </c>
      <c r="E510" s="21">
        <v>28.4</v>
      </c>
      <c r="G510" s="21">
        <v>18.524160000000002</v>
      </c>
      <c r="H510" s="21">
        <v>28.4</v>
      </c>
      <c r="I510" s="21">
        <v>27.9</v>
      </c>
      <c r="J510" s="21">
        <v>28</v>
      </c>
    </row>
    <row r="511" spans="1:10" x14ac:dyDescent="0.25">
      <c r="A511" s="23" t="s">
        <v>571</v>
      </c>
      <c r="B511">
        <v>1</v>
      </c>
      <c r="C511" s="21">
        <v>27.5</v>
      </c>
      <c r="D511" s="21">
        <v>23.1</v>
      </c>
      <c r="E511" s="21">
        <v>35.9</v>
      </c>
      <c r="G511" s="21">
        <v>13.789440000000001</v>
      </c>
      <c r="H511" s="21">
        <v>28.2</v>
      </c>
      <c r="I511" s="21">
        <v>27.9</v>
      </c>
      <c r="J511" s="21">
        <v>28</v>
      </c>
    </row>
    <row r="512" spans="1:10" x14ac:dyDescent="0.25">
      <c r="A512" s="23" t="s">
        <v>572</v>
      </c>
      <c r="B512">
        <v>0</v>
      </c>
      <c r="C512" s="21">
        <v>27.7</v>
      </c>
      <c r="D512" s="21">
        <v>26.7</v>
      </c>
      <c r="E512" s="21">
        <v>35.700000000000003</v>
      </c>
      <c r="G512" s="21">
        <v>18.84384</v>
      </c>
      <c r="H512" s="21">
        <v>27.9</v>
      </c>
      <c r="I512" s="21">
        <v>27.7</v>
      </c>
      <c r="J512" s="21">
        <v>27.8</v>
      </c>
    </row>
    <row r="513" spans="1:10" x14ac:dyDescent="0.25">
      <c r="A513" s="23" t="s">
        <v>573</v>
      </c>
      <c r="B513">
        <v>0</v>
      </c>
      <c r="C513" s="21">
        <v>27.7</v>
      </c>
      <c r="D513" s="21">
        <v>28.1</v>
      </c>
      <c r="E513" s="21">
        <v>38.4</v>
      </c>
      <c r="G513" s="21">
        <v>22.9392</v>
      </c>
      <c r="H513" s="21">
        <v>27.8</v>
      </c>
      <c r="I513" s="21">
        <v>27.7</v>
      </c>
      <c r="J513" s="21">
        <v>27.8</v>
      </c>
    </row>
    <row r="514" spans="1:10" x14ac:dyDescent="0.25">
      <c r="A514" s="23" t="s">
        <v>574</v>
      </c>
      <c r="B514">
        <v>0</v>
      </c>
      <c r="C514" s="21">
        <v>27.8</v>
      </c>
      <c r="D514" s="21">
        <v>24.1</v>
      </c>
      <c r="E514" s="21">
        <v>34.1</v>
      </c>
      <c r="G514" s="21">
        <v>31.017600000000002</v>
      </c>
      <c r="H514" s="21">
        <v>27.8</v>
      </c>
      <c r="I514" s="21">
        <v>27.8</v>
      </c>
      <c r="J514" s="21">
        <v>28</v>
      </c>
    </row>
    <row r="515" spans="1:10" x14ac:dyDescent="0.25">
      <c r="A515" s="23" t="s">
        <v>575</v>
      </c>
      <c r="B515">
        <v>0</v>
      </c>
      <c r="I515" s="21">
        <v>27.9</v>
      </c>
      <c r="J515" s="21">
        <v>28</v>
      </c>
    </row>
    <row r="516" spans="1:10" x14ac:dyDescent="0.25">
      <c r="A516" s="23" t="s">
        <v>576</v>
      </c>
      <c r="B516">
        <v>0</v>
      </c>
      <c r="C516" s="21">
        <v>27.9</v>
      </c>
      <c r="D516" s="21">
        <v>22.6</v>
      </c>
      <c r="E516" s="21">
        <v>33.1</v>
      </c>
      <c r="G516" s="21">
        <v>32.045760000000001</v>
      </c>
      <c r="H516" s="21">
        <v>27.7</v>
      </c>
      <c r="I516" s="21">
        <v>27.9</v>
      </c>
      <c r="J516" s="21">
        <v>28</v>
      </c>
    </row>
    <row r="517" spans="1:10" x14ac:dyDescent="0.25">
      <c r="A517" s="23" t="s">
        <v>577</v>
      </c>
      <c r="B517">
        <v>0</v>
      </c>
      <c r="C517" s="21">
        <v>26.8</v>
      </c>
      <c r="D517" s="21">
        <v>24</v>
      </c>
      <c r="E517" s="21">
        <v>48.2</v>
      </c>
      <c r="G517" s="21">
        <v>17.547840000000001</v>
      </c>
      <c r="H517" s="21">
        <v>27.6</v>
      </c>
      <c r="I517" s="21">
        <v>27.8</v>
      </c>
      <c r="J517" s="21">
        <v>28</v>
      </c>
    </row>
    <row r="518" spans="1:10" x14ac:dyDescent="0.25">
      <c r="A518" s="23" t="s">
        <v>578</v>
      </c>
      <c r="B518">
        <v>0</v>
      </c>
      <c r="C518" s="21">
        <v>27.2</v>
      </c>
      <c r="D518" s="21">
        <v>22.1</v>
      </c>
      <c r="E518" s="21">
        <v>34.5</v>
      </c>
      <c r="G518" s="21">
        <v>22.507200000000001</v>
      </c>
      <c r="H518" s="21">
        <v>27.6</v>
      </c>
      <c r="I518" s="21">
        <v>27.8</v>
      </c>
      <c r="J518" s="21">
        <v>27.9</v>
      </c>
    </row>
    <row r="519" spans="1:10" x14ac:dyDescent="0.25">
      <c r="A519" s="23" t="s">
        <v>579</v>
      </c>
      <c r="B519">
        <v>0</v>
      </c>
      <c r="C519" s="21">
        <v>27.3</v>
      </c>
      <c r="D519" s="21">
        <v>20.9</v>
      </c>
      <c r="E519" s="21">
        <v>30.8</v>
      </c>
      <c r="G519" s="21">
        <v>21.107520000000001</v>
      </c>
      <c r="H519" s="21">
        <v>27.7</v>
      </c>
      <c r="I519" s="21">
        <v>27.7</v>
      </c>
      <c r="J519" s="21">
        <v>27.9</v>
      </c>
    </row>
    <row r="520" spans="1:10" x14ac:dyDescent="0.25">
      <c r="A520" s="23" t="s">
        <v>580</v>
      </c>
      <c r="B520">
        <v>0</v>
      </c>
      <c r="C520" s="21">
        <v>28</v>
      </c>
      <c r="D520" s="21">
        <v>18</v>
      </c>
      <c r="E520" s="21">
        <v>30.4</v>
      </c>
      <c r="G520" s="21">
        <v>23.8032</v>
      </c>
      <c r="H520" s="21">
        <v>28</v>
      </c>
      <c r="I520" s="21">
        <v>27.7</v>
      </c>
      <c r="J520" s="21">
        <v>28</v>
      </c>
    </row>
    <row r="521" spans="1:10" x14ac:dyDescent="0.25">
      <c r="A521" s="23" t="s">
        <v>581</v>
      </c>
      <c r="B521">
        <v>0</v>
      </c>
      <c r="C521" s="21">
        <v>27.8</v>
      </c>
      <c r="D521" s="21">
        <v>14.7</v>
      </c>
      <c r="E521" s="21">
        <v>26.1</v>
      </c>
      <c r="G521" s="21">
        <v>22.507200000000001</v>
      </c>
      <c r="H521" s="21">
        <v>28.2</v>
      </c>
      <c r="I521" s="21">
        <v>27.9</v>
      </c>
      <c r="J521" s="21">
        <v>28.1</v>
      </c>
    </row>
    <row r="522" spans="1:10" x14ac:dyDescent="0.25">
      <c r="A522" s="23" t="s">
        <v>582</v>
      </c>
      <c r="B522">
        <v>0</v>
      </c>
      <c r="C522" s="21">
        <v>27.7</v>
      </c>
      <c r="D522" s="21">
        <v>19.399999999999999</v>
      </c>
      <c r="E522" s="21">
        <v>26.4</v>
      </c>
      <c r="G522" s="21">
        <v>22.9392</v>
      </c>
      <c r="H522" s="21">
        <v>28.1</v>
      </c>
      <c r="I522" s="21">
        <v>28.1</v>
      </c>
      <c r="J522" s="21">
        <v>27.9</v>
      </c>
    </row>
    <row r="523" spans="1:10" x14ac:dyDescent="0.25">
      <c r="A523" s="23" t="s">
        <v>583</v>
      </c>
      <c r="B523">
        <v>0</v>
      </c>
      <c r="C523" s="21">
        <v>27.6</v>
      </c>
      <c r="D523" s="21">
        <v>20.9</v>
      </c>
      <c r="E523" s="21">
        <v>33.4</v>
      </c>
      <c r="G523" s="21">
        <v>22.403520000000004</v>
      </c>
      <c r="H523" s="21">
        <v>28.4</v>
      </c>
      <c r="I523" s="21">
        <v>28.2</v>
      </c>
      <c r="J523" s="21">
        <v>28</v>
      </c>
    </row>
    <row r="524" spans="1:10" x14ac:dyDescent="0.25">
      <c r="A524" s="23" t="s">
        <v>584</v>
      </c>
      <c r="B524">
        <v>0</v>
      </c>
      <c r="C524" s="21">
        <v>27.6</v>
      </c>
      <c r="D524" s="21">
        <v>23.4</v>
      </c>
      <c r="E524" s="21">
        <v>33.700000000000003</v>
      </c>
      <c r="G524" s="21">
        <v>21.539520000000003</v>
      </c>
      <c r="H524" s="21">
        <v>28.3</v>
      </c>
      <c r="I524" s="21">
        <v>28.1</v>
      </c>
      <c r="J524" s="21">
        <v>28.1</v>
      </c>
    </row>
    <row r="525" spans="1:10" x14ac:dyDescent="0.25">
      <c r="A525" s="23" t="s">
        <v>585</v>
      </c>
      <c r="B525">
        <v>0</v>
      </c>
      <c r="C525" s="21">
        <v>27.4</v>
      </c>
      <c r="D525" s="21">
        <v>25.1</v>
      </c>
      <c r="E525" s="21">
        <v>35.799999999999997</v>
      </c>
      <c r="G525" s="21">
        <v>22.066560000000003</v>
      </c>
      <c r="H525" s="21">
        <v>28.1</v>
      </c>
      <c r="I525" s="21">
        <v>28.1</v>
      </c>
      <c r="J525" s="21">
        <v>28.1</v>
      </c>
    </row>
    <row r="526" spans="1:10" x14ac:dyDescent="0.25">
      <c r="A526" s="23" t="s">
        <v>586</v>
      </c>
      <c r="B526">
        <v>0</v>
      </c>
      <c r="C526" s="21">
        <v>27.4</v>
      </c>
      <c r="D526" s="21">
        <v>28</v>
      </c>
      <c r="E526" s="21">
        <v>41.5</v>
      </c>
      <c r="G526" s="21">
        <v>23.898240000000005</v>
      </c>
      <c r="H526" s="21">
        <v>28.2</v>
      </c>
      <c r="I526" s="21">
        <v>28.1</v>
      </c>
      <c r="J526" s="21">
        <v>28.1</v>
      </c>
    </row>
    <row r="527" spans="1:10" x14ac:dyDescent="0.25">
      <c r="A527" s="23" t="s">
        <v>587</v>
      </c>
      <c r="B527">
        <v>0</v>
      </c>
      <c r="C527" s="21">
        <v>27.1</v>
      </c>
      <c r="D527" s="21">
        <v>26.1</v>
      </c>
      <c r="E527" s="21">
        <v>37</v>
      </c>
      <c r="G527" s="21">
        <v>22.2912</v>
      </c>
      <c r="H527" s="21">
        <v>28</v>
      </c>
      <c r="I527" s="21">
        <v>27.9</v>
      </c>
      <c r="J527" s="21">
        <v>28.2</v>
      </c>
    </row>
    <row r="528" spans="1:10" x14ac:dyDescent="0.25">
      <c r="A528" s="23" t="s">
        <v>588</v>
      </c>
      <c r="B528">
        <v>0</v>
      </c>
      <c r="C528" s="21">
        <v>27.6</v>
      </c>
      <c r="D528" s="21">
        <v>18.399999999999999</v>
      </c>
      <c r="E528" s="21">
        <v>29.9</v>
      </c>
      <c r="F528" s="21">
        <v>0.8</v>
      </c>
      <c r="G528" s="21">
        <v>25.634879999999999</v>
      </c>
      <c r="H528" s="21">
        <v>28.3</v>
      </c>
      <c r="I528" s="21">
        <v>27.9</v>
      </c>
      <c r="J528" s="21">
        <v>28.2</v>
      </c>
    </row>
    <row r="529" spans="1:10" x14ac:dyDescent="0.25">
      <c r="A529" s="23" t="s">
        <v>589</v>
      </c>
      <c r="B529">
        <v>0</v>
      </c>
      <c r="C529" s="21">
        <v>27.6</v>
      </c>
      <c r="D529" s="21">
        <v>14.3</v>
      </c>
      <c r="E529" s="21">
        <v>23.4</v>
      </c>
      <c r="F529" s="21">
        <v>5.2</v>
      </c>
      <c r="G529" s="21">
        <v>25.22016</v>
      </c>
      <c r="H529" s="21">
        <v>28.1</v>
      </c>
      <c r="I529" s="21">
        <v>27.8</v>
      </c>
      <c r="J529" s="21">
        <v>28.1</v>
      </c>
    </row>
    <row r="530" spans="1:10" x14ac:dyDescent="0.25">
      <c r="A530" s="23" t="s">
        <v>590</v>
      </c>
      <c r="B530">
        <v>0</v>
      </c>
      <c r="C530" s="21">
        <v>28.5</v>
      </c>
      <c r="D530" s="21">
        <v>13</v>
      </c>
      <c r="E530" s="21">
        <v>21.7</v>
      </c>
      <c r="F530" s="21">
        <v>90</v>
      </c>
      <c r="G530" s="21">
        <v>23.18976</v>
      </c>
      <c r="H530" s="21">
        <v>28.2</v>
      </c>
    </row>
    <row r="531" spans="1:10" x14ac:dyDescent="0.25">
      <c r="A531" s="23" t="s">
        <v>591</v>
      </c>
      <c r="B531">
        <v>0</v>
      </c>
      <c r="C531" s="21">
        <v>27.5</v>
      </c>
      <c r="D531" s="21">
        <v>21.9</v>
      </c>
      <c r="E531" s="21">
        <v>36.700000000000003</v>
      </c>
      <c r="F531" s="21">
        <v>9.1999999999999993</v>
      </c>
      <c r="G531" s="21">
        <v>22.731840000000002</v>
      </c>
      <c r="H531" s="21">
        <v>28</v>
      </c>
      <c r="I531" s="21">
        <v>28.1</v>
      </c>
      <c r="J531" s="21">
        <v>28.1</v>
      </c>
    </row>
    <row r="532" spans="1:10" x14ac:dyDescent="0.25">
      <c r="A532" s="23" t="s">
        <v>592</v>
      </c>
      <c r="B532">
        <v>0</v>
      </c>
      <c r="C532" s="21">
        <v>27.7</v>
      </c>
      <c r="D532" s="21">
        <v>23</v>
      </c>
      <c r="E532" s="21">
        <v>36.9</v>
      </c>
      <c r="F532" s="21">
        <v>3.7</v>
      </c>
      <c r="G532" s="21">
        <v>23.613120000000002</v>
      </c>
      <c r="H532" s="21">
        <v>28</v>
      </c>
      <c r="I532" s="21">
        <v>28.1</v>
      </c>
      <c r="J532" s="21">
        <v>28.2</v>
      </c>
    </row>
    <row r="533" spans="1:10" x14ac:dyDescent="0.25">
      <c r="A533" s="23" t="s">
        <v>593</v>
      </c>
      <c r="B533">
        <v>0</v>
      </c>
      <c r="C533" s="21">
        <v>27.6</v>
      </c>
      <c r="D533" s="21">
        <v>24.8</v>
      </c>
      <c r="E533" s="21">
        <v>35.4</v>
      </c>
      <c r="F533" s="21">
        <v>3.6</v>
      </c>
      <c r="G533" s="21">
        <v>12.744000000000002</v>
      </c>
      <c r="H533" s="21">
        <v>27.8</v>
      </c>
      <c r="I533" s="21">
        <v>28</v>
      </c>
      <c r="J533" s="21">
        <v>28.1</v>
      </c>
    </row>
    <row r="534" spans="1:10" x14ac:dyDescent="0.25">
      <c r="A534" s="23" t="s">
        <v>594</v>
      </c>
      <c r="B534">
        <v>0</v>
      </c>
      <c r="C534" s="21">
        <v>27.9</v>
      </c>
      <c r="D534" s="21">
        <v>25.8</v>
      </c>
      <c r="E534" s="21">
        <v>37.799999999999997</v>
      </c>
      <c r="F534" s="21">
        <v>3.7</v>
      </c>
      <c r="G534" s="21">
        <v>20.710080000000001</v>
      </c>
      <c r="H534" s="21">
        <v>27.9</v>
      </c>
      <c r="I534" s="21">
        <v>28</v>
      </c>
      <c r="J534" s="21">
        <v>28.2</v>
      </c>
    </row>
    <row r="535" spans="1:10" x14ac:dyDescent="0.25">
      <c r="A535" s="23" t="s">
        <v>595</v>
      </c>
      <c r="B535">
        <v>0</v>
      </c>
      <c r="C535" s="21">
        <v>27.8</v>
      </c>
      <c r="D535" s="21">
        <v>25</v>
      </c>
      <c r="E535" s="21">
        <v>37.4</v>
      </c>
      <c r="F535" s="21">
        <v>3.6</v>
      </c>
      <c r="G535" s="21">
        <v>23.30208</v>
      </c>
      <c r="H535" s="21">
        <v>27.8</v>
      </c>
      <c r="I535" s="21">
        <v>28</v>
      </c>
      <c r="J535" s="21">
        <v>28.2</v>
      </c>
    </row>
    <row r="536" spans="1:10" x14ac:dyDescent="0.25">
      <c r="A536" s="23" t="s">
        <v>596</v>
      </c>
      <c r="B536">
        <v>8</v>
      </c>
      <c r="C536" s="21">
        <v>27.4</v>
      </c>
      <c r="D536" s="21">
        <v>25.5</v>
      </c>
      <c r="E536" s="21">
        <v>34.299999999999997</v>
      </c>
      <c r="F536" s="21">
        <v>3.8</v>
      </c>
      <c r="G536" s="21">
        <v>14.999040000000001</v>
      </c>
      <c r="H536" s="21">
        <v>27.8</v>
      </c>
      <c r="I536" s="21">
        <v>28</v>
      </c>
      <c r="J536" s="21">
        <v>28.2</v>
      </c>
    </row>
    <row r="537" spans="1:10" x14ac:dyDescent="0.25">
      <c r="A537" s="23" t="s">
        <v>597</v>
      </c>
      <c r="B537">
        <v>0</v>
      </c>
      <c r="C537" s="21">
        <v>28</v>
      </c>
      <c r="D537" s="21">
        <v>22.3</v>
      </c>
      <c r="E537" s="21">
        <v>32.6</v>
      </c>
      <c r="F537" s="21">
        <v>3.4</v>
      </c>
      <c r="G537" s="21">
        <v>13.512960000000001</v>
      </c>
      <c r="H537" s="21">
        <v>27.9</v>
      </c>
      <c r="I537" s="21">
        <v>28.1</v>
      </c>
      <c r="J537" s="21">
        <v>28.2</v>
      </c>
    </row>
    <row r="538" spans="1:10" x14ac:dyDescent="0.25">
      <c r="A538" s="23" t="s">
        <v>598</v>
      </c>
      <c r="B538">
        <v>0</v>
      </c>
      <c r="C538" s="21">
        <v>28.6</v>
      </c>
      <c r="D538" s="21">
        <v>16</v>
      </c>
      <c r="E538" s="21">
        <v>28.3</v>
      </c>
      <c r="F538" s="21">
        <v>3.6</v>
      </c>
      <c r="G538" s="21">
        <v>18.766079999999999</v>
      </c>
      <c r="H538" s="21">
        <v>28.5</v>
      </c>
      <c r="I538" s="21">
        <v>28.1</v>
      </c>
      <c r="J538" s="21">
        <v>28.2</v>
      </c>
    </row>
    <row r="539" spans="1:10" x14ac:dyDescent="0.25">
      <c r="A539" s="23" t="s">
        <v>599</v>
      </c>
      <c r="B539">
        <v>0</v>
      </c>
      <c r="C539" s="21">
        <v>28</v>
      </c>
      <c r="D539" s="21">
        <v>19.399999999999999</v>
      </c>
      <c r="E539" s="21">
        <v>39.9</v>
      </c>
      <c r="F539" s="21">
        <v>3.5</v>
      </c>
      <c r="G539" s="21">
        <v>21.288960000000003</v>
      </c>
      <c r="H539" s="21">
        <v>28.4</v>
      </c>
      <c r="I539" s="21">
        <v>28</v>
      </c>
      <c r="J539" s="21">
        <v>28.2</v>
      </c>
    </row>
    <row r="540" spans="1:10" x14ac:dyDescent="0.25">
      <c r="A540" s="23" t="s">
        <v>600</v>
      </c>
      <c r="B540">
        <v>1</v>
      </c>
      <c r="C540" s="21">
        <v>27</v>
      </c>
      <c r="D540" s="21">
        <v>35.4</v>
      </c>
      <c r="E540" s="21">
        <v>49.6</v>
      </c>
      <c r="F540" s="21">
        <v>3.6</v>
      </c>
      <c r="G540" s="21">
        <v>8.3030399999999993</v>
      </c>
      <c r="H540" s="21">
        <v>28</v>
      </c>
      <c r="I540" s="21">
        <v>28</v>
      </c>
      <c r="J540" s="21">
        <v>28.2</v>
      </c>
    </row>
    <row r="541" spans="1:10" x14ac:dyDescent="0.25">
      <c r="A541" s="23" t="s">
        <v>601</v>
      </c>
      <c r="B541">
        <v>1</v>
      </c>
      <c r="C541" s="21">
        <v>27.3</v>
      </c>
      <c r="D541" s="21">
        <v>27.3</v>
      </c>
      <c r="E541" s="21">
        <v>46.3</v>
      </c>
      <c r="F541" s="21">
        <v>3.1</v>
      </c>
      <c r="G541" s="21">
        <v>14.480640000000001</v>
      </c>
      <c r="H541" s="21">
        <v>27.9</v>
      </c>
      <c r="I541" s="21">
        <v>27.9</v>
      </c>
      <c r="J541" s="21">
        <v>28.2</v>
      </c>
    </row>
    <row r="542" spans="1:10" x14ac:dyDescent="0.25">
      <c r="A542" s="23" t="s">
        <v>602</v>
      </c>
      <c r="B542">
        <v>0</v>
      </c>
      <c r="C542" s="21">
        <v>27.4</v>
      </c>
      <c r="D542" s="21">
        <v>20</v>
      </c>
      <c r="E542" s="21">
        <v>33</v>
      </c>
      <c r="F542" s="21">
        <v>3.2</v>
      </c>
      <c r="G542" s="21">
        <v>18.783360000000002</v>
      </c>
      <c r="H542" s="21">
        <v>27.8</v>
      </c>
      <c r="I542" s="21">
        <v>28</v>
      </c>
      <c r="J542" s="21">
        <v>28.3</v>
      </c>
    </row>
    <row r="543" spans="1:10" x14ac:dyDescent="0.25">
      <c r="A543" s="23" t="s">
        <v>603</v>
      </c>
      <c r="B543">
        <v>0</v>
      </c>
      <c r="C543" s="21">
        <v>27.1</v>
      </c>
      <c r="D543" s="21">
        <v>17.8</v>
      </c>
      <c r="E543" s="21">
        <v>34.200000000000003</v>
      </c>
      <c r="F543" s="21">
        <v>3.5</v>
      </c>
      <c r="G543" s="21">
        <v>23.345279999999999</v>
      </c>
      <c r="H543" s="21">
        <v>27.9</v>
      </c>
      <c r="I543" s="21">
        <v>28</v>
      </c>
      <c r="J543" s="21">
        <v>28.2</v>
      </c>
    </row>
    <row r="544" spans="1:10" x14ac:dyDescent="0.25">
      <c r="A544" s="23" t="s">
        <v>604</v>
      </c>
      <c r="B544">
        <v>0</v>
      </c>
      <c r="C544" s="21">
        <v>27.4</v>
      </c>
      <c r="D544" s="21">
        <v>22.3</v>
      </c>
      <c r="E544" s="21">
        <v>33.700000000000003</v>
      </c>
      <c r="F544" s="21">
        <v>3.3</v>
      </c>
      <c r="G544" s="21">
        <v>22.455359999999999</v>
      </c>
      <c r="H544" s="21">
        <v>27.9</v>
      </c>
      <c r="I544" s="21">
        <v>27.9</v>
      </c>
      <c r="J544" s="21">
        <v>27.9</v>
      </c>
    </row>
    <row r="545" spans="1:10" x14ac:dyDescent="0.25">
      <c r="A545" s="23" t="s">
        <v>605</v>
      </c>
      <c r="B545">
        <v>0</v>
      </c>
      <c r="C545" s="21">
        <v>28</v>
      </c>
      <c r="D545" s="21">
        <v>21</v>
      </c>
      <c r="E545" s="21">
        <v>31.4</v>
      </c>
      <c r="F545" s="21">
        <v>3.9</v>
      </c>
      <c r="G545" s="21">
        <v>22.308479999999999</v>
      </c>
      <c r="H545" s="21">
        <v>28.3</v>
      </c>
      <c r="I545" s="21">
        <v>28</v>
      </c>
      <c r="J545" s="21">
        <v>28.2</v>
      </c>
    </row>
    <row r="546" spans="1:10" x14ac:dyDescent="0.25">
      <c r="A546" s="23" t="s">
        <v>606</v>
      </c>
      <c r="B546">
        <v>0</v>
      </c>
      <c r="C546" s="21">
        <v>28.2</v>
      </c>
      <c r="D546" s="21">
        <v>22.4</v>
      </c>
      <c r="E546" s="21">
        <v>36</v>
      </c>
      <c r="F546" s="21">
        <v>3.7</v>
      </c>
      <c r="G546" s="21">
        <v>20.286720000000003</v>
      </c>
      <c r="H546" s="21">
        <v>28.2</v>
      </c>
      <c r="I546" s="21">
        <v>28.1</v>
      </c>
      <c r="J546" s="21">
        <v>28.3</v>
      </c>
    </row>
    <row r="547" spans="1:10" x14ac:dyDescent="0.25">
      <c r="A547" s="23" t="s">
        <v>607</v>
      </c>
      <c r="B547">
        <v>0</v>
      </c>
      <c r="C547" s="21">
        <v>27.9</v>
      </c>
      <c r="D547" s="21">
        <v>23.3</v>
      </c>
      <c r="E547" s="21">
        <v>34.299999999999997</v>
      </c>
      <c r="F547" s="21">
        <v>3.8</v>
      </c>
      <c r="G547" s="21">
        <v>22.317120000000003</v>
      </c>
      <c r="H547" s="21">
        <v>28.3</v>
      </c>
      <c r="I547" s="21">
        <v>28.2</v>
      </c>
      <c r="J547" s="21">
        <v>28.2</v>
      </c>
    </row>
    <row r="548" spans="1:10" x14ac:dyDescent="0.25">
      <c r="A548" s="23" t="s">
        <v>608</v>
      </c>
      <c r="B548">
        <v>1</v>
      </c>
      <c r="C548" s="21">
        <v>27.9</v>
      </c>
      <c r="D548" s="21">
        <v>22.8</v>
      </c>
      <c r="E548" s="21">
        <v>37.1</v>
      </c>
      <c r="F548" s="21">
        <v>3.6</v>
      </c>
      <c r="G548" s="21">
        <v>16.511040000000001</v>
      </c>
      <c r="H548" s="21">
        <v>28.2</v>
      </c>
      <c r="I548" s="21">
        <v>28.2</v>
      </c>
      <c r="J548" s="21">
        <v>28.3</v>
      </c>
    </row>
    <row r="549" spans="1:10" x14ac:dyDescent="0.25">
      <c r="A549" s="23" t="s">
        <v>609</v>
      </c>
      <c r="B549">
        <v>0</v>
      </c>
      <c r="C549" s="21">
        <v>28</v>
      </c>
      <c r="D549" s="21">
        <v>26.1</v>
      </c>
      <c r="E549" s="21">
        <v>39.4</v>
      </c>
      <c r="F549" s="21">
        <v>3.2</v>
      </c>
      <c r="G549" s="21">
        <v>20.399039999999999</v>
      </c>
      <c r="H549" s="21">
        <v>28.1</v>
      </c>
      <c r="I549" s="21">
        <v>28.2</v>
      </c>
      <c r="J549" s="21">
        <v>28.5</v>
      </c>
    </row>
    <row r="550" spans="1:10" x14ac:dyDescent="0.25">
      <c r="A550" s="23" t="s">
        <v>610</v>
      </c>
      <c r="B550">
        <v>3</v>
      </c>
      <c r="C550" s="21">
        <v>27.8</v>
      </c>
      <c r="D550" s="21">
        <v>22.4</v>
      </c>
      <c r="E550" s="21">
        <v>35.5</v>
      </c>
      <c r="F550" s="21">
        <v>3.6</v>
      </c>
      <c r="G550" s="21">
        <v>15.111360000000001</v>
      </c>
      <c r="H550" s="21">
        <v>28.1</v>
      </c>
      <c r="I550" s="21">
        <v>28.2</v>
      </c>
      <c r="J550" s="21">
        <v>28.5</v>
      </c>
    </row>
    <row r="551" spans="1:10" x14ac:dyDescent="0.25">
      <c r="A551" s="23" t="s">
        <v>611</v>
      </c>
      <c r="B551">
        <v>0</v>
      </c>
      <c r="C551" s="21">
        <v>28.3</v>
      </c>
      <c r="D551" s="21">
        <v>17.7</v>
      </c>
      <c r="E551" s="21">
        <v>27.5</v>
      </c>
      <c r="F551" s="21">
        <v>3.5</v>
      </c>
      <c r="G551" s="21">
        <v>18.239039999999999</v>
      </c>
      <c r="H551" s="21">
        <v>28.3</v>
      </c>
      <c r="I551" s="21">
        <v>28.2</v>
      </c>
      <c r="J551" s="21">
        <v>28.5</v>
      </c>
    </row>
    <row r="552" spans="1:10" x14ac:dyDescent="0.25">
      <c r="A552" s="23" t="s">
        <v>612</v>
      </c>
      <c r="B552">
        <v>21</v>
      </c>
      <c r="C552" s="21">
        <v>25.8</v>
      </c>
      <c r="D552" s="21">
        <v>13.7</v>
      </c>
      <c r="E552" s="21">
        <v>37.200000000000003</v>
      </c>
      <c r="F552" s="21">
        <v>2.4</v>
      </c>
      <c r="G552" s="21">
        <v>3.1449600000000002</v>
      </c>
      <c r="H552" s="21">
        <v>27.9</v>
      </c>
      <c r="I552" s="21">
        <v>28.1</v>
      </c>
      <c r="J552" s="21">
        <v>28.4</v>
      </c>
    </row>
    <row r="553" spans="1:10" x14ac:dyDescent="0.25">
      <c r="A553" s="23" t="s">
        <v>613</v>
      </c>
      <c r="B553">
        <v>0</v>
      </c>
      <c r="C553" s="21">
        <v>28</v>
      </c>
      <c r="D553" s="21">
        <v>13.4</v>
      </c>
      <c r="E553" s="21">
        <v>27.1</v>
      </c>
      <c r="F553" s="21">
        <v>2.8</v>
      </c>
      <c r="G553" s="21">
        <v>14.230079999999999</v>
      </c>
      <c r="H553" s="21">
        <v>28</v>
      </c>
      <c r="I553" s="21">
        <v>28</v>
      </c>
      <c r="J553" s="21">
        <v>28.3</v>
      </c>
    </row>
    <row r="554" spans="1:10" x14ac:dyDescent="0.25">
      <c r="A554" s="23" t="s">
        <v>614</v>
      </c>
      <c r="B554">
        <v>21</v>
      </c>
      <c r="C554" s="21">
        <v>27.8</v>
      </c>
      <c r="D554" s="21">
        <v>14.2</v>
      </c>
      <c r="E554" s="21">
        <v>27.8</v>
      </c>
      <c r="F554" s="21">
        <v>2.9</v>
      </c>
      <c r="G554" s="21">
        <v>11.136960000000002</v>
      </c>
      <c r="H554" s="21">
        <v>28.1</v>
      </c>
      <c r="I554" s="21">
        <v>28.3</v>
      </c>
      <c r="J554" s="21">
        <v>28.2</v>
      </c>
    </row>
    <row r="555" spans="1:10" x14ac:dyDescent="0.25">
      <c r="A555" s="23" t="s">
        <v>615</v>
      </c>
      <c r="B555">
        <v>0</v>
      </c>
      <c r="C555" s="21">
        <v>28.4</v>
      </c>
      <c r="D555" s="21">
        <v>15.2</v>
      </c>
      <c r="E555" s="21">
        <v>26</v>
      </c>
      <c r="F555" s="21">
        <v>2.8</v>
      </c>
      <c r="G555" s="21">
        <v>24.399359999999998</v>
      </c>
      <c r="H555" s="21">
        <v>28.4</v>
      </c>
      <c r="I555" s="21">
        <v>28.3</v>
      </c>
      <c r="J555" s="21">
        <v>28.2</v>
      </c>
    </row>
    <row r="556" spans="1:10" x14ac:dyDescent="0.25">
      <c r="A556" s="23" t="s">
        <v>616</v>
      </c>
      <c r="B556">
        <v>0</v>
      </c>
      <c r="C556" s="21">
        <v>28.5</v>
      </c>
      <c r="D556" s="21">
        <v>16</v>
      </c>
      <c r="E556" s="21">
        <v>24.8</v>
      </c>
      <c r="F556" s="21">
        <v>3.2</v>
      </c>
      <c r="G556" s="21">
        <v>24.606720000000003</v>
      </c>
      <c r="H556" s="21">
        <v>28.6</v>
      </c>
      <c r="I556" s="21">
        <v>28.2</v>
      </c>
      <c r="J556" s="21">
        <v>28.3</v>
      </c>
    </row>
    <row r="557" spans="1:10" x14ac:dyDescent="0.25">
      <c r="A557" s="23" t="s">
        <v>617</v>
      </c>
      <c r="B557">
        <v>0</v>
      </c>
      <c r="C557" s="21">
        <v>28.6</v>
      </c>
      <c r="D557" s="21">
        <v>17.5</v>
      </c>
      <c r="E557" s="21">
        <v>25.6</v>
      </c>
      <c r="F557" s="21">
        <v>3.5</v>
      </c>
      <c r="G557" s="21">
        <v>21.470400000000001</v>
      </c>
      <c r="H557" s="21">
        <v>28.5</v>
      </c>
      <c r="I557" s="21">
        <v>28.3</v>
      </c>
      <c r="J557" s="21">
        <v>28.3</v>
      </c>
    </row>
    <row r="558" spans="1:10" x14ac:dyDescent="0.25">
      <c r="A558" s="23" t="s">
        <v>618</v>
      </c>
      <c r="B558">
        <v>0</v>
      </c>
      <c r="C558" s="21">
        <v>28.5</v>
      </c>
      <c r="D558" s="21">
        <v>18.600000000000001</v>
      </c>
      <c r="E558" s="21">
        <v>30.6</v>
      </c>
      <c r="F558" s="21">
        <v>3.5</v>
      </c>
      <c r="G558" s="21">
        <v>20.174400000000002</v>
      </c>
      <c r="H558" s="21">
        <v>28.5</v>
      </c>
      <c r="I558" s="21">
        <v>28.5</v>
      </c>
      <c r="J558" s="21">
        <v>28.3</v>
      </c>
    </row>
    <row r="559" spans="1:10" x14ac:dyDescent="0.25">
      <c r="A559" s="23" t="s">
        <v>619</v>
      </c>
      <c r="B559">
        <v>0</v>
      </c>
      <c r="C559" s="21">
        <v>28.1</v>
      </c>
      <c r="D559" s="21">
        <v>21.7</v>
      </c>
      <c r="E559" s="21">
        <v>33.200000000000003</v>
      </c>
      <c r="F559" s="21">
        <v>3.9</v>
      </c>
      <c r="G559" s="21">
        <v>22.092480000000002</v>
      </c>
      <c r="H559" s="21">
        <v>28.6</v>
      </c>
      <c r="I559" s="21">
        <v>28.5</v>
      </c>
      <c r="J559" s="21">
        <v>28.3</v>
      </c>
    </row>
    <row r="560" spans="1:10" x14ac:dyDescent="0.25">
      <c r="A560" s="23" t="s">
        <v>620</v>
      </c>
      <c r="B560">
        <v>0</v>
      </c>
      <c r="C560" s="21">
        <v>28.4</v>
      </c>
      <c r="D560" s="21">
        <v>26.2</v>
      </c>
      <c r="E560" s="21">
        <v>38.799999999999997</v>
      </c>
      <c r="F560" s="21">
        <v>3.4</v>
      </c>
      <c r="G560" s="21">
        <v>19.431360000000002</v>
      </c>
      <c r="H560" s="21">
        <v>28.6</v>
      </c>
      <c r="I560" s="21">
        <v>28.5</v>
      </c>
      <c r="J560" s="21">
        <v>28.3</v>
      </c>
    </row>
    <row r="561" spans="1:10" x14ac:dyDescent="0.25">
      <c r="A561" s="23" t="s">
        <v>621</v>
      </c>
      <c r="B561">
        <v>0</v>
      </c>
      <c r="C561" s="21">
        <v>28.1</v>
      </c>
      <c r="D561" s="21">
        <v>26</v>
      </c>
      <c r="E561" s="21">
        <v>44.5</v>
      </c>
      <c r="F561" s="21">
        <v>3.4</v>
      </c>
      <c r="G561" s="21">
        <v>15.552000000000001</v>
      </c>
      <c r="H561" s="21">
        <v>28.4</v>
      </c>
      <c r="I561" s="21">
        <v>28.4</v>
      </c>
      <c r="J561" s="21">
        <v>28.6</v>
      </c>
    </row>
    <row r="562" spans="1:10" x14ac:dyDescent="0.25">
      <c r="A562" s="23" t="s">
        <v>622</v>
      </c>
      <c r="B562">
        <v>0</v>
      </c>
      <c r="C562" s="21">
        <v>28.4</v>
      </c>
      <c r="D562" s="21">
        <v>23.7</v>
      </c>
      <c r="E562" s="21">
        <v>33.299999999999997</v>
      </c>
      <c r="F562" s="21">
        <v>3.7</v>
      </c>
      <c r="G562" s="21">
        <v>22.222080000000002</v>
      </c>
      <c r="H562" s="21">
        <v>28.4</v>
      </c>
      <c r="I562" s="21">
        <v>28.4</v>
      </c>
      <c r="J562" s="21">
        <v>28.6</v>
      </c>
    </row>
    <row r="563" spans="1:10" x14ac:dyDescent="0.25">
      <c r="A563" s="23" t="s">
        <v>623</v>
      </c>
      <c r="B563">
        <v>0</v>
      </c>
      <c r="C563" s="21">
        <v>27.9</v>
      </c>
      <c r="D563" s="21">
        <v>20.100000000000001</v>
      </c>
      <c r="E563" s="21">
        <v>31.9</v>
      </c>
      <c r="F563" s="21">
        <v>3.4</v>
      </c>
      <c r="G563" s="21">
        <v>15.984</v>
      </c>
      <c r="H563" s="21">
        <v>28.4</v>
      </c>
      <c r="I563" s="21">
        <v>28.4</v>
      </c>
      <c r="J563" s="21">
        <v>28.6</v>
      </c>
    </row>
    <row r="564" spans="1:10" x14ac:dyDescent="0.25">
      <c r="A564" s="23" t="s">
        <v>624</v>
      </c>
      <c r="B564">
        <v>0</v>
      </c>
      <c r="C564" s="21">
        <v>28.4</v>
      </c>
      <c r="D564" s="21">
        <v>17.3</v>
      </c>
      <c r="E564" s="21">
        <v>27.3</v>
      </c>
      <c r="F564" s="21">
        <v>3.5</v>
      </c>
      <c r="G564" s="21">
        <v>17.271360000000001</v>
      </c>
      <c r="H564" s="21">
        <v>28.5</v>
      </c>
      <c r="I564" s="21">
        <v>28.3</v>
      </c>
      <c r="J564" s="21">
        <v>28.5</v>
      </c>
    </row>
    <row r="565" spans="1:10" x14ac:dyDescent="0.25">
      <c r="A565" s="23" t="s">
        <v>625</v>
      </c>
      <c r="B565">
        <v>0</v>
      </c>
      <c r="C565" s="21">
        <v>28.7</v>
      </c>
      <c r="D565" s="21">
        <v>11.1</v>
      </c>
      <c r="E565" s="21">
        <v>19.2</v>
      </c>
      <c r="F565" s="21">
        <v>2.4</v>
      </c>
      <c r="G565" s="21">
        <v>19.128960000000003</v>
      </c>
      <c r="H565" s="21">
        <v>28.6</v>
      </c>
      <c r="I565" s="21">
        <v>28.3</v>
      </c>
      <c r="J565" s="21">
        <v>28.6</v>
      </c>
    </row>
    <row r="566" spans="1:10" x14ac:dyDescent="0.25">
      <c r="A566" s="23" t="s">
        <v>626</v>
      </c>
      <c r="B566">
        <v>0</v>
      </c>
      <c r="C566" s="21">
        <v>28.9</v>
      </c>
      <c r="D566" s="21">
        <v>11.5</v>
      </c>
      <c r="E566" s="21">
        <v>21</v>
      </c>
      <c r="F566" s="21">
        <v>2.2000000000000002</v>
      </c>
      <c r="G566" s="21">
        <v>22.351680000000002</v>
      </c>
      <c r="H566" s="21">
        <v>28.7</v>
      </c>
      <c r="I566" s="21">
        <v>28.6</v>
      </c>
      <c r="J566" s="21">
        <v>28.4</v>
      </c>
    </row>
    <row r="567" spans="1:10" x14ac:dyDescent="0.25">
      <c r="A567" s="23" t="s">
        <v>627</v>
      </c>
      <c r="B567">
        <v>0</v>
      </c>
      <c r="C567" s="21">
        <v>29.3</v>
      </c>
      <c r="D567" s="21">
        <v>15.4</v>
      </c>
      <c r="E567" s="21">
        <v>26.3</v>
      </c>
      <c r="F567" s="21">
        <v>3.4</v>
      </c>
      <c r="G567" s="21">
        <v>22.861440000000002</v>
      </c>
      <c r="H567" s="21">
        <v>29</v>
      </c>
      <c r="I567" s="21">
        <v>28.7</v>
      </c>
      <c r="J567" s="21">
        <v>28.3</v>
      </c>
    </row>
    <row r="568" spans="1:10" x14ac:dyDescent="0.25">
      <c r="A568" s="23" t="s">
        <v>628</v>
      </c>
      <c r="B568">
        <v>0</v>
      </c>
      <c r="C568" s="21">
        <v>28.5</v>
      </c>
      <c r="D568" s="21">
        <v>20.6</v>
      </c>
      <c r="E568" s="21">
        <v>28.1</v>
      </c>
      <c r="F568" s="21">
        <v>3.6</v>
      </c>
      <c r="G568" s="21">
        <v>12.312000000000001</v>
      </c>
      <c r="H568" s="21">
        <v>28.6</v>
      </c>
      <c r="I568" s="21">
        <v>28.8</v>
      </c>
      <c r="J568" s="21">
        <v>28.2</v>
      </c>
    </row>
    <row r="569" spans="1:10" x14ac:dyDescent="0.25">
      <c r="A569" s="23" t="s">
        <v>629</v>
      </c>
      <c r="B569">
        <v>0</v>
      </c>
      <c r="C569" s="21">
        <v>28.8</v>
      </c>
      <c r="D569" s="21">
        <v>19.2</v>
      </c>
      <c r="E569" s="21">
        <v>30.7</v>
      </c>
      <c r="F569" s="21">
        <v>3.1</v>
      </c>
      <c r="G569" s="21">
        <v>19.86336</v>
      </c>
      <c r="H569" s="21">
        <v>28.9</v>
      </c>
      <c r="I569" s="21">
        <v>28.6</v>
      </c>
      <c r="J569" s="21">
        <v>28.2</v>
      </c>
    </row>
    <row r="570" spans="1:10" x14ac:dyDescent="0.25">
      <c r="A570" s="23" t="s">
        <v>630</v>
      </c>
      <c r="B570">
        <v>0</v>
      </c>
      <c r="C570" s="21">
        <v>29</v>
      </c>
      <c r="D570" s="21">
        <v>15.2</v>
      </c>
      <c r="E570" s="21">
        <v>24.7</v>
      </c>
      <c r="F570" s="21">
        <v>3.7</v>
      </c>
      <c r="G570" s="21">
        <v>21.885120000000001</v>
      </c>
      <c r="H570" s="21">
        <v>29.1</v>
      </c>
      <c r="I570" s="21">
        <v>28.8</v>
      </c>
      <c r="J570" s="21">
        <v>28.3</v>
      </c>
    </row>
    <row r="571" spans="1:10" x14ac:dyDescent="0.25">
      <c r="A571" s="23" t="s">
        <v>631</v>
      </c>
      <c r="B571">
        <v>0</v>
      </c>
      <c r="C571" s="21">
        <v>27.5</v>
      </c>
      <c r="D571" s="21">
        <v>8.6999999999999993</v>
      </c>
      <c r="E571" s="21">
        <v>20.6</v>
      </c>
      <c r="F571" s="21">
        <v>2</v>
      </c>
      <c r="G571" s="21">
        <v>1.728E-2</v>
      </c>
      <c r="H571" s="21">
        <v>28.9</v>
      </c>
      <c r="I571" s="21">
        <v>29</v>
      </c>
      <c r="J571" s="21">
        <v>28.4</v>
      </c>
    </row>
    <row r="572" spans="1:10" x14ac:dyDescent="0.25">
      <c r="A572" s="23" t="s">
        <v>632</v>
      </c>
      <c r="B572">
        <v>1</v>
      </c>
      <c r="C572" s="21">
        <v>30.2</v>
      </c>
      <c r="D572" s="21">
        <v>8.5</v>
      </c>
      <c r="E572" s="21">
        <v>21.9</v>
      </c>
      <c r="F572" s="21">
        <v>0.5</v>
      </c>
      <c r="G572" s="21">
        <v>32.685120000000005</v>
      </c>
      <c r="H572" s="21">
        <v>30.2</v>
      </c>
      <c r="I572" s="21">
        <v>28.9</v>
      </c>
      <c r="J572" s="21">
        <v>28.4</v>
      </c>
    </row>
    <row r="573" spans="1:10" x14ac:dyDescent="0.25">
      <c r="A573" s="23" t="s">
        <v>633</v>
      </c>
      <c r="B573">
        <v>0</v>
      </c>
      <c r="C573" s="21">
        <v>29.4</v>
      </c>
      <c r="D573" s="21">
        <v>8.8000000000000007</v>
      </c>
      <c r="E573" s="21">
        <v>22</v>
      </c>
      <c r="F573" s="21">
        <v>2.2000000000000002</v>
      </c>
      <c r="G573" s="21">
        <v>24.503040000000002</v>
      </c>
      <c r="H573" s="21">
        <v>29.8</v>
      </c>
      <c r="I573" s="21">
        <v>29</v>
      </c>
      <c r="J573" s="21">
        <v>28.5</v>
      </c>
    </row>
    <row r="574" spans="1:10" x14ac:dyDescent="0.25">
      <c r="A574" s="23" t="s">
        <v>634</v>
      </c>
      <c r="B574">
        <v>0</v>
      </c>
      <c r="C574" s="21">
        <v>29.4</v>
      </c>
      <c r="D574" s="21">
        <v>10.6</v>
      </c>
      <c r="E574" s="21">
        <v>20.399999999999999</v>
      </c>
      <c r="F574" s="21">
        <v>2.4</v>
      </c>
      <c r="G574" s="21">
        <v>24.105600000000003</v>
      </c>
      <c r="H574" s="21">
        <v>29.9</v>
      </c>
      <c r="I574" s="21">
        <v>29.1</v>
      </c>
      <c r="J574" s="21">
        <v>28.3</v>
      </c>
    </row>
    <row r="575" spans="1:10" x14ac:dyDescent="0.25">
      <c r="A575" s="23" t="s">
        <v>635</v>
      </c>
      <c r="B575">
        <v>0</v>
      </c>
      <c r="C575" s="21">
        <v>29.2</v>
      </c>
      <c r="D575" s="21">
        <v>9.5</v>
      </c>
      <c r="E575" s="21">
        <v>19.8</v>
      </c>
      <c r="F575" s="21">
        <v>1.5</v>
      </c>
      <c r="G575" s="21">
        <v>24.528959999999998</v>
      </c>
      <c r="H575" s="21">
        <v>29.8</v>
      </c>
      <c r="I575" s="21">
        <v>29</v>
      </c>
      <c r="J575" s="21">
        <v>28.3</v>
      </c>
    </row>
    <row r="576" spans="1:10" x14ac:dyDescent="0.25">
      <c r="A576" s="23" t="s">
        <v>636</v>
      </c>
      <c r="B576">
        <v>0</v>
      </c>
      <c r="C576" s="21">
        <v>28.7</v>
      </c>
      <c r="D576" s="21">
        <v>12.7</v>
      </c>
      <c r="E576" s="21">
        <v>21.7</v>
      </c>
      <c r="F576" s="21">
        <v>1.7</v>
      </c>
      <c r="G576" s="21">
        <v>22.04928</v>
      </c>
      <c r="H576" s="21">
        <v>29.6</v>
      </c>
      <c r="I576" s="21">
        <v>28.8</v>
      </c>
      <c r="J576" s="21">
        <v>28.3</v>
      </c>
    </row>
    <row r="577" spans="1:10" x14ac:dyDescent="0.25">
      <c r="A577" s="23" t="s">
        <v>637</v>
      </c>
      <c r="B577">
        <v>0</v>
      </c>
      <c r="C577" s="21">
        <v>29.5</v>
      </c>
      <c r="D577" s="21">
        <v>12.8</v>
      </c>
      <c r="E577" s="21">
        <v>21</v>
      </c>
      <c r="F577" s="21">
        <v>3.4</v>
      </c>
      <c r="G577" s="21">
        <v>18.766079999999999</v>
      </c>
      <c r="H577" s="21">
        <v>29.5</v>
      </c>
      <c r="I577" s="21">
        <v>29.4</v>
      </c>
      <c r="J577" s="21">
        <v>28.2</v>
      </c>
    </row>
    <row r="578" spans="1:10" x14ac:dyDescent="0.25">
      <c r="A578" s="23" t="s">
        <v>638</v>
      </c>
      <c r="B578">
        <v>0</v>
      </c>
      <c r="C578" s="21">
        <v>29.4</v>
      </c>
      <c r="D578" s="21">
        <v>12.7</v>
      </c>
      <c r="E578" s="21">
        <v>37.5</v>
      </c>
      <c r="F578" s="21">
        <v>3</v>
      </c>
      <c r="G578" s="21">
        <v>19.008000000000003</v>
      </c>
      <c r="H578" s="21">
        <v>29.8</v>
      </c>
      <c r="I578" s="21">
        <v>29.6</v>
      </c>
      <c r="J578" s="21">
        <v>28.2</v>
      </c>
    </row>
    <row r="579" spans="1:10" x14ac:dyDescent="0.25">
      <c r="A579" s="23" t="s">
        <v>639</v>
      </c>
      <c r="B579">
        <v>19</v>
      </c>
      <c r="C579" s="21">
        <v>28.2</v>
      </c>
      <c r="D579" s="21">
        <v>16.7</v>
      </c>
      <c r="E579" s="21">
        <v>51.8</v>
      </c>
      <c r="F579" s="21">
        <v>3.2</v>
      </c>
      <c r="G579" s="21">
        <v>8.08704</v>
      </c>
      <c r="H579" s="21">
        <v>29.5</v>
      </c>
      <c r="I579" s="21">
        <v>29.6</v>
      </c>
      <c r="J579" s="21">
        <v>28.4</v>
      </c>
    </row>
    <row r="580" spans="1:10" x14ac:dyDescent="0.25">
      <c r="A580" s="23" t="s">
        <v>640</v>
      </c>
      <c r="B580">
        <v>17</v>
      </c>
      <c r="C580" s="21">
        <v>27.8</v>
      </c>
      <c r="D580" s="21">
        <v>23.6</v>
      </c>
      <c r="E580" s="21">
        <v>43.9</v>
      </c>
      <c r="F580" s="21">
        <v>3</v>
      </c>
      <c r="G580" s="21">
        <v>3.0585599999999999</v>
      </c>
      <c r="H580" s="21">
        <v>28.9</v>
      </c>
      <c r="I580" s="21">
        <v>29.2</v>
      </c>
      <c r="J580" s="21">
        <v>28.7</v>
      </c>
    </row>
    <row r="581" spans="1:10" x14ac:dyDescent="0.25">
      <c r="A581" s="23" t="s">
        <v>641</v>
      </c>
      <c r="B581">
        <v>2</v>
      </c>
      <c r="C581" s="21">
        <v>28.8</v>
      </c>
      <c r="D581" s="21">
        <v>19.7</v>
      </c>
      <c r="E581" s="21">
        <v>34.4</v>
      </c>
      <c r="F581" s="21">
        <v>3.2</v>
      </c>
      <c r="G581" s="21">
        <v>13.288320000000002</v>
      </c>
      <c r="H581" s="21">
        <v>29.1</v>
      </c>
      <c r="I581" s="21">
        <v>29.1</v>
      </c>
      <c r="J581" s="21">
        <v>28.4</v>
      </c>
    </row>
    <row r="582" spans="1:10" x14ac:dyDescent="0.25">
      <c r="A582" s="23" t="s">
        <v>642</v>
      </c>
      <c r="B582">
        <v>0</v>
      </c>
      <c r="C582" s="21">
        <v>28.3</v>
      </c>
      <c r="D582" s="21">
        <v>18</v>
      </c>
      <c r="E582" s="21">
        <v>35.5</v>
      </c>
      <c r="F582" s="21">
        <v>2.8</v>
      </c>
      <c r="G582" s="21">
        <v>7.80192</v>
      </c>
      <c r="H582" s="21">
        <v>28.9</v>
      </c>
      <c r="I582" s="21">
        <v>29.2</v>
      </c>
      <c r="J582" s="21">
        <v>28.6</v>
      </c>
    </row>
    <row r="583" spans="1:10" x14ac:dyDescent="0.25">
      <c r="A583" s="23" t="s">
        <v>643</v>
      </c>
      <c r="B583">
        <v>0</v>
      </c>
      <c r="C583" s="21">
        <v>28.6</v>
      </c>
      <c r="D583" s="21">
        <v>15.8</v>
      </c>
      <c r="E583" s="21">
        <v>32.1</v>
      </c>
      <c r="F583" s="21">
        <v>1.7</v>
      </c>
      <c r="G583" s="21">
        <v>15.439679999999999</v>
      </c>
      <c r="H583" s="21">
        <v>29</v>
      </c>
      <c r="I583" s="21">
        <v>29.2</v>
      </c>
      <c r="J583" s="21">
        <v>28.6</v>
      </c>
    </row>
    <row r="584" spans="1:10" x14ac:dyDescent="0.25">
      <c r="A584" s="23" t="s">
        <v>644</v>
      </c>
      <c r="B584">
        <v>2</v>
      </c>
      <c r="C584" s="21">
        <v>27.7</v>
      </c>
      <c r="D584" s="21">
        <v>9</v>
      </c>
      <c r="E584" s="21">
        <v>21.6</v>
      </c>
      <c r="F584" s="21">
        <v>0.8</v>
      </c>
      <c r="G584" s="21">
        <v>17.409600000000001</v>
      </c>
      <c r="H584" s="21">
        <v>28.9</v>
      </c>
      <c r="I584" s="21">
        <v>29.2</v>
      </c>
      <c r="J584" s="21">
        <v>28.5</v>
      </c>
    </row>
    <row r="585" spans="1:10" x14ac:dyDescent="0.25">
      <c r="A585" s="23" t="s">
        <v>645</v>
      </c>
      <c r="B585">
        <v>16</v>
      </c>
      <c r="C585" s="21">
        <v>26.9</v>
      </c>
      <c r="D585" s="21">
        <v>11.5</v>
      </c>
      <c r="E585" s="21">
        <v>30.7</v>
      </c>
      <c r="F585" s="21">
        <v>0.1</v>
      </c>
      <c r="G585" s="21">
        <v>4.5100800000000003</v>
      </c>
      <c r="H585" s="21">
        <v>28.2</v>
      </c>
      <c r="I585" s="21">
        <v>29</v>
      </c>
      <c r="J585" s="21">
        <v>28.6</v>
      </c>
    </row>
    <row r="586" spans="1:10" x14ac:dyDescent="0.25">
      <c r="A586" s="23" t="s">
        <v>646</v>
      </c>
      <c r="B586">
        <v>0</v>
      </c>
      <c r="C586" s="21">
        <v>28.8</v>
      </c>
      <c r="D586" s="21">
        <v>17.8</v>
      </c>
      <c r="E586" s="21">
        <v>30.9</v>
      </c>
      <c r="F586" s="21">
        <v>3.1</v>
      </c>
      <c r="G586" s="21">
        <v>18.135360000000002</v>
      </c>
      <c r="H586" s="21">
        <v>28.1</v>
      </c>
      <c r="I586" s="21">
        <v>28.4</v>
      </c>
      <c r="J586" s="21">
        <v>28.4</v>
      </c>
    </row>
    <row r="587" spans="1:10" x14ac:dyDescent="0.25">
      <c r="A587" s="23" t="s">
        <v>647</v>
      </c>
      <c r="B587">
        <v>4</v>
      </c>
      <c r="C587" s="21">
        <v>28.1</v>
      </c>
      <c r="D587" s="21">
        <v>19.600000000000001</v>
      </c>
      <c r="E587" s="21">
        <v>38.1</v>
      </c>
      <c r="F587" s="21">
        <v>3.3</v>
      </c>
      <c r="G587" s="21">
        <v>8.5536000000000012</v>
      </c>
      <c r="H587" s="21">
        <v>28.1</v>
      </c>
      <c r="I587" s="21">
        <v>28.3</v>
      </c>
      <c r="J587" s="21">
        <v>28.6</v>
      </c>
    </row>
    <row r="588" spans="1:10" x14ac:dyDescent="0.25">
      <c r="A588" s="23" t="s">
        <v>648</v>
      </c>
      <c r="B588">
        <v>1</v>
      </c>
      <c r="C588" s="21">
        <v>28.7</v>
      </c>
      <c r="D588" s="21">
        <v>17.2</v>
      </c>
      <c r="E588" s="21">
        <v>33.1</v>
      </c>
      <c r="F588" s="21">
        <v>3.3</v>
      </c>
      <c r="G588" s="21">
        <v>20.718720000000001</v>
      </c>
      <c r="H588" s="21">
        <v>28.5</v>
      </c>
      <c r="I588" s="21">
        <v>28.4</v>
      </c>
      <c r="J588" s="21">
        <v>29</v>
      </c>
    </row>
    <row r="589" spans="1:10" x14ac:dyDescent="0.25">
      <c r="A589" s="23" t="s">
        <v>649</v>
      </c>
      <c r="B589">
        <v>39</v>
      </c>
      <c r="C589" s="21">
        <v>28.1</v>
      </c>
      <c r="D589" s="21">
        <v>9.1999999999999993</v>
      </c>
      <c r="E589" s="21">
        <v>29.6</v>
      </c>
      <c r="F589" s="21">
        <v>1.3</v>
      </c>
      <c r="G589" s="21">
        <v>19.569600000000001</v>
      </c>
      <c r="H589" s="21">
        <v>28.9</v>
      </c>
      <c r="I589" s="21">
        <v>28.7</v>
      </c>
      <c r="J589" s="21">
        <v>28.8</v>
      </c>
    </row>
    <row r="590" spans="1:10" x14ac:dyDescent="0.25">
      <c r="A590" s="23" t="s">
        <v>650</v>
      </c>
      <c r="B590">
        <v>3</v>
      </c>
      <c r="C590" s="21">
        <v>28.5</v>
      </c>
      <c r="D590" s="21">
        <v>8.1</v>
      </c>
      <c r="E590" s="21">
        <v>20</v>
      </c>
      <c r="F590" s="21">
        <v>359.6</v>
      </c>
      <c r="G590" s="21">
        <v>22.28256</v>
      </c>
      <c r="H590" s="21">
        <v>29.2</v>
      </c>
      <c r="I590" s="21">
        <v>28.9</v>
      </c>
      <c r="J590" s="21">
        <v>28.9</v>
      </c>
    </row>
    <row r="591" spans="1:10" x14ac:dyDescent="0.25">
      <c r="A591" s="23" t="s">
        <v>651</v>
      </c>
      <c r="B591">
        <v>2</v>
      </c>
      <c r="C591" s="21">
        <v>29.2</v>
      </c>
      <c r="G591" s="21">
        <v>13.789440000000001</v>
      </c>
      <c r="H591" s="21">
        <v>29</v>
      </c>
      <c r="I591" s="21">
        <v>29</v>
      </c>
      <c r="J591" s="21">
        <v>29</v>
      </c>
    </row>
    <row r="592" spans="1:10" x14ac:dyDescent="0.25">
      <c r="A592" s="23" t="s">
        <v>652</v>
      </c>
      <c r="B592">
        <v>8</v>
      </c>
      <c r="C592" s="21">
        <v>28.9</v>
      </c>
      <c r="D592" s="21">
        <v>20.100000000000001</v>
      </c>
      <c r="E592" s="21">
        <v>37</v>
      </c>
      <c r="F592" s="21">
        <v>2.2000000000000002</v>
      </c>
      <c r="G592" s="21">
        <v>21.323520000000002</v>
      </c>
      <c r="H592" s="21">
        <v>29.1</v>
      </c>
      <c r="I592" s="21">
        <v>29</v>
      </c>
      <c r="J592" s="21">
        <v>29.3</v>
      </c>
    </row>
    <row r="593" spans="1:10" x14ac:dyDescent="0.25">
      <c r="A593" s="23" t="s">
        <v>653</v>
      </c>
      <c r="B593">
        <v>15</v>
      </c>
      <c r="C593" s="21">
        <v>27.5</v>
      </c>
      <c r="D593" s="21">
        <v>17.2</v>
      </c>
      <c r="E593" s="21">
        <v>33.700000000000003</v>
      </c>
      <c r="F593" s="21">
        <v>2.9</v>
      </c>
      <c r="G593" s="21">
        <v>5.7283200000000001</v>
      </c>
      <c r="H593" s="21">
        <v>28.6</v>
      </c>
      <c r="I593" s="21">
        <v>29</v>
      </c>
      <c r="J593" s="21">
        <v>29.2</v>
      </c>
    </row>
    <row r="594" spans="1:10" x14ac:dyDescent="0.25">
      <c r="A594" s="23" t="s">
        <v>654</v>
      </c>
      <c r="B594">
        <v>2</v>
      </c>
      <c r="C594" s="21">
        <v>28.4</v>
      </c>
      <c r="D594" s="21">
        <v>15.4</v>
      </c>
      <c r="E594" s="21">
        <v>40.299999999999997</v>
      </c>
      <c r="F594" s="21">
        <v>2</v>
      </c>
      <c r="G594" s="21">
        <v>17.020800000000001</v>
      </c>
      <c r="H594" s="21">
        <v>28.9</v>
      </c>
      <c r="I594" s="21">
        <v>29.1</v>
      </c>
      <c r="J594" s="21">
        <v>28.9</v>
      </c>
    </row>
    <row r="595" spans="1:10" x14ac:dyDescent="0.25">
      <c r="A595" s="23" t="s">
        <v>655</v>
      </c>
      <c r="B595">
        <v>10</v>
      </c>
      <c r="C595" s="21">
        <v>28.1</v>
      </c>
      <c r="D595" s="21">
        <v>8.8000000000000007</v>
      </c>
      <c r="E595" s="21">
        <v>40.4</v>
      </c>
      <c r="F595" s="21">
        <v>1.9</v>
      </c>
      <c r="G595" s="21">
        <v>9.0892800000000005</v>
      </c>
      <c r="H595" s="21">
        <v>28.9</v>
      </c>
      <c r="I595" s="21">
        <v>29</v>
      </c>
      <c r="J595" s="21">
        <v>28.7</v>
      </c>
    </row>
    <row r="596" spans="1:10" x14ac:dyDescent="0.25">
      <c r="A596" s="23" t="s">
        <v>656</v>
      </c>
      <c r="B596">
        <v>21</v>
      </c>
      <c r="C596" s="21">
        <v>27.3</v>
      </c>
      <c r="D596" s="21">
        <v>8</v>
      </c>
      <c r="E596" s="21">
        <v>30</v>
      </c>
      <c r="F596" s="21">
        <v>0.6</v>
      </c>
      <c r="G596" s="21">
        <v>8.1302400000000006</v>
      </c>
      <c r="H596" s="21">
        <v>28.8</v>
      </c>
      <c r="I596" s="21">
        <v>29</v>
      </c>
      <c r="J596" s="21">
        <v>28.8</v>
      </c>
    </row>
    <row r="597" spans="1:10" x14ac:dyDescent="0.25">
      <c r="A597" s="23" t="s">
        <v>657</v>
      </c>
      <c r="B597">
        <v>2</v>
      </c>
      <c r="C597" s="21">
        <v>27.7</v>
      </c>
      <c r="D597" s="21">
        <v>9.1</v>
      </c>
      <c r="E597" s="21">
        <v>32.4</v>
      </c>
      <c r="F597" s="21">
        <v>358.1</v>
      </c>
      <c r="G597" s="21">
        <v>16.752960000000002</v>
      </c>
      <c r="H597" s="21">
        <v>29.1</v>
      </c>
      <c r="I597" s="21">
        <v>28.9</v>
      </c>
      <c r="J597" s="21">
        <v>28.8</v>
      </c>
    </row>
    <row r="598" spans="1:10" x14ac:dyDescent="0.25">
      <c r="A598" s="23" t="s">
        <v>658</v>
      </c>
      <c r="B598">
        <v>0</v>
      </c>
      <c r="C598" s="21">
        <v>28.8</v>
      </c>
      <c r="D598" s="21">
        <v>6.4</v>
      </c>
      <c r="E598" s="21">
        <v>17.600000000000001</v>
      </c>
      <c r="F598" s="21">
        <v>358.9</v>
      </c>
      <c r="G598" s="21">
        <v>20.658239999999999</v>
      </c>
      <c r="H598" s="21">
        <v>29.3</v>
      </c>
      <c r="I598" s="21">
        <v>28.8</v>
      </c>
      <c r="J598" s="21">
        <v>28.8</v>
      </c>
    </row>
    <row r="599" spans="1:10" x14ac:dyDescent="0.25">
      <c r="A599" s="23" t="s">
        <v>659</v>
      </c>
      <c r="B599">
        <v>10</v>
      </c>
      <c r="C599" s="21">
        <v>28.2</v>
      </c>
      <c r="D599" s="21">
        <v>10</v>
      </c>
      <c r="E599" s="21">
        <v>26.9</v>
      </c>
      <c r="F599" s="21">
        <v>0.1</v>
      </c>
      <c r="G599" s="21">
        <v>22.78368</v>
      </c>
      <c r="H599" s="21">
        <v>29.5</v>
      </c>
      <c r="I599" s="21">
        <v>29</v>
      </c>
      <c r="J599" s="21">
        <v>28.9</v>
      </c>
    </row>
    <row r="600" spans="1:10" x14ac:dyDescent="0.25">
      <c r="A600" s="23" t="s">
        <v>660</v>
      </c>
      <c r="B600">
        <v>0</v>
      </c>
      <c r="C600" s="21">
        <v>27.8</v>
      </c>
      <c r="D600" s="21">
        <v>8.4</v>
      </c>
      <c r="E600" s="21">
        <v>23</v>
      </c>
      <c r="F600" s="21">
        <v>358.2</v>
      </c>
      <c r="G600" s="21">
        <v>13.841279999999999</v>
      </c>
      <c r="H600" s="21">
        <v>29.3</v>
      </c>
      <c r="I600" s="21">
        <v>29.1</v>
      </c>
      <c r="J600" s="21">
        <v>29</v>
      </c>
    </row>
    <row r="601" spans="1:10" x14ac:dyDescent="0.25">
      <c r="A601" s="23" t="s">
        <v>661</v>
      </c>
      <c r="B601">
        <v>47</v>
      </c>
      <c r="C601" s="21">
        <v>27.5</v>
      </c>
      <c r="D601" s="21">
        <v>10.1</v>
      </c>
      <c r="E601" s="21">
        <v>31.6</v>
      </c>
      <c r="F601" s="21">
        <v>357.4</v>
      </c>
      <c r="G601" s="21">
        <v>15.888960000000001</v>
      </c>
      <c r="H601" s="21">
        <v>29</v>
      </c>
      <c r="I601" s="21">
        <v>29.2</v>
      </c>
      <c r="J601" s="21">
        <v>29.1</v>
      </c>
    </row>
    <row r="602" spans="1:10" x14ac:dyDescent="0.25">
      <c r="A602" s="23" t="s">
        <v>662</v>
      </c>
      <c r="B602">
        <v>0</v>
      </c>
      <c r="C602" s="21">
        <v>28.3</v>
      </c>
      <c r="D602" s="21">
        <v>6.9</v>
      </c>
      <c r="E602" s="21">
        <v>17</v>
      </c>
      <c r="F602" s="21">
        <v>0.3</v>
      </c>
      <c r="G602" s="21">
        <v>16.657920000000001</v>
      </c>
      <c r="H602" s="21">
        <v>29.2</v>
      </c>
      <c r="I602" s="21">
        <v>29.2</v>
      </c>
      <c r="J602" s="21">
        <v>29.2</v>
      </c>
    </row>
    <row r="603" spans="1:10" x14ac:dyDescent="0.25">
      <c r="A603" s="23" t="s">
        <v>663</v>
      </c>
      <c r="B603">
        <v>0</v>
      </c>
      <c r="C603" s="21">
        <v>29.7</v>
      </c>
      <c r="D603" s="21">
        <v>11.6</v>
      </c>
      <c r="E603" s="21">
        <v>24</v>
      </c>
      <c r="F603" s="21">
        <v>2.8</v>
      </c>
      <c r="G603" s="21">
        <v>17.150400000000001</v>
      </c>
      <c r="H603" s="21">
        <v>29.5</v>
      </c>
      <c r="I603" s="21">
        <v>29.3</v>
      </c>
      <c r="J603" s="21">
        <v>29.4</v>
      </c>
    </row>
    <row r="604" spans="1:10" x14ac:dyDescent="0.25">
      <c r="A604" s="23" t="s">
        <v>664</v>
      </c>
      <c r="B604">
        <v>81</v>
      </c>
      <c r="C604" s="21">
        <v>27</v>
      </c>
      <c r="D604" s="21">
        <v>12.7</v>
      </c>
      <c r="E604" s="21">
        <v>40.799999999999997</v>
      </c>
      <c r="F604" s="21">
        <v>0.7</v>
      </c>
      <c r="G604" s="21">
        <v>9.42624</v>
      </c>
      <c r="H604" s="21">
        <v>29</v>
      </c>
      <c r="I604" s="21">
        <v>29.4</v>
      </c>
      <c r="J604" s="21">
        <v>29.4</v>
      </c>
    </row>
    <row r="605" spans="1:10" x14ac:dyDescent="0.25">
      <c r="A605" s="23" t="s">
        <v>665</v>
      </c>
      <c r="B605">
        <v>0</v>
      </c>
      <c r="C605" s="21">
        <v>28.5</v>
      </c>
      <c r="D605" s="21">
        <v>10</v>
      </c>
      <c r="E605" s="21">
        <v>21.5</v>
      </c>
      <c r="F605" s="21">
        <v>359.2</v>
      </c>
      <c r="G605" s="21">
        <v>21.047039999999999</v>
      </c>
      <c r="H605" s="21">
        <v>29.4</v>
      </c>
      <c r="I605" s="21">
        <v>29.4</v>
      </c>
      <c r="J605" s="21">
        <v>29.6</v>
      </c>
    </row>
    <row r="606" spans="1:10" x14ac:dyDescent="0.25">
      <c r="A606" s="23" t="s">
        <v>666</v>
      </c>
      <c r="B606">
        <v>0</v>
      </c>
      <c r="C606" s="21">
        <v>29</v>
      </c>
      <c r="D606" s="21">
        <v>8.6999999999999993</v>
      </c>
      <c r="E606" s="21">
        <v>16.399999999999999</v>
      </c>
      <c r="F606" s="21">
        <v>0.3</v>
      </c>
      <c r="G606" s="21">
        <v>23.811840000000004</v>
      </c>
      <c r="H606" s="21">
        <v>29.8</v>
      </c>
      <c r="I606" s="21">
        <v>29.4</v>
      </c>
      <c r="J606" s="21">
        <v>29.7</v>
      </c>
    </row>
    <row r="607" spans="1:10" x14ac:dyDescent="0.25">
      <c r="A607" s="23" t="s">
        <v>667</v>
      </c>
      <c r="B607">
        <v>0</v>
      </c>
      <c r="D607" s="21">
        <v>9.4</v>
      </c>
      <c r="E607" s="21">
        <v>23.4</v>
      </c>
      <c r="F607" s="21">
        <v>358.6</v>
      </c>
      <c r="I607" s="21">
        <v>29.6</v>
      </c>
      <c r="J607" s="21">
        <v>29.9</v>
      </c>
    </row>
    <row r="608" spans="1:10" x14ac:dyDescent="0.25">
      <c r="A608" s="23" t="s">
        <v>668</v>
      </c>
      <c r="B608">
        <v>0</v>
      </c>
      <c r="D608" s="21">
        <v>9.8000000000000007</v>
      </c>
      <c r="E608" s="21">
        <v>27.9</v>
      </c>
      <c r="F608" s="21">
        <v>358.4</v>
      </c>
      <c r="I608" s="21">
        <v>29.7</v>
      </c>
      <c r="J608" s="21">
        <v>29.7</v>
      </c>
    </row>
    <row r="609" spans="1:10" x14ac:dyDescent="0.25">
      <c r="A609" s="23" t="s">
        <v>669</v>
      </c>
      <c r="B609">
        <v>0</v>
      </c>
      <c r="D609" s="21">
        <v>7.3</v>
      </c>
      <c r="E609" s="21">
        <v>28</v>
      </c>
      <c r="F609" s="21">
        <v>359.6</v>
      </c>
      <c r="I609" s="21">
        <v>29.8</v>
      </c>
      <c r="J609" s="21">
        <v>29.8</v>
      </c>
    </row>
    <row r="610" spans="1:10" x14ac:dyDescent="0.25">
      <c r="A610" s="23" t="s">
        <v>670</v>
      </c>
      <c r="B610">
        <v>18</v>
      </c>
      <c r="D610" s="21">
        <v>11.6</v>
      </c>
      <c r="E610" s="21">
        <v>36</v>
      </c>
      <c r="F610" s="21">
        <v>1.3</v>
      </c>
      <c r="I610" s="21">
        <v>29.9</v>
      </c>
      <c r="J610" s="21">
        <v>29.8</v>
      </c>
    </row>
    <row r="611" spans="1:10" x14ac:dyDescent="0.25">
      <c r="A611" s="23" t="s">
        <v>671</v>
      </c>
      <c r="B611">
        <v>42</v>
      </c>
      <c r="D611" s="21">
        <v>9.8000000000000007</v>
      </c>
      <c r="E611" s="21">
        <v>41.6</v>
      </c>
      <c r="F611" s="21">
        <v>360</v>
      </c>
      <c r="I611" s="21">
        <v>29.7</v>
      </c>
      <c r="J611" s="21">
        <v>29.8</v>
      </c>
    </row>
    <row r="612" spans="1:10" x14ac:dyDescent="0.25">
      <c r="A612" s="23" t="s">
        <v>672</v>
      </c>
      <c r="B612">
        <v>0</v>
      </c>
      <c r="D612" s="21">
        <v>16.3</v>
      </c>
      <c r="E612" s="21">
        <v>36.1</v>
      </c>
      <c r="F612" s="21">
        <v>356.7</v>
      </c>
      <c r="I612" s="21">
        <v>29.7</v>
      </c>
      <c r="J612" s="21">
        <v>29.8</v>
      </c>
    </row>
    <row r="613" spans="1:10" x14ac:dyDescent="0.25">
      <c r="A613" s="23" t="s">
        <v>673</v>
      </c>
      <c r="B613">
        <v>0</v>
      </c>
      <c r="C613" s="21">
        <v>27.8</v>
      </c>
      <c r="D613" s="21">
        <v>20.6</v>
      </c>
      <c r="E613" s="21">
        <v>40.200000000000003</v>
      </c>
      <c r="F613" s="21">
        <v>358.4</v>
      </c>
      <c r="G613" s="21">
        <v>11.612160000000001</v>
      </c>
      <c r="H613" s="21">
        <v>29.4</v>
      </c>
      <c r="I613" s="21">
        <v>29.5</v>
      </c>
      <c r="J613" s="21">
        <v>29.7</v>
      </c>
    </row>
    <row r="614" spans="1:10" x14ac:dyDescent="0.25">
      <c r="A614" s="23" t="s">
        <v>674</v>
      </c>
      <c r="B614">
        <v>0</v>
      </c>
      <c r="C614" s="21">
        <v>29.4</v>
      </c>
      <c r="D614" s="21">
        <v>17.100000000000001</v>
      </c>
      <c r="E614" s="21">
        <v>32.799999999999997</v>
      </c>
      <c r="F614" s="21">
        <v>357</v>
      </c>
      <c r="G614" s="21">
        <v>24.848640000000003</v>
      </c>
      <c r="H614" s="21">
        <v>29.7</v>
      </c>
      <c r="I614" s="21">
        <v>29.4</v>
      </c>
      <c r="J614" s="21">
        <v>29.5</v>
      </c>
    </row>
    <row r="615" spans="1:10" x14ac:dyDescent="0.25">
      <c r="A615" s="23" t="s">
        <v>675</v>
      </c>
      <c r="B615">
        <v>0</v>
      </c>
      <c r="C615" s="21">
        <v>29</v>
      </c>
      <c r="D615" s="21">
        <v>19.5</v>
      </c>
      <c r="E615" s="21">
        <v>46</v>
      </c>
      <c r="F615" s="21">
        <v>356.5</v>
      </c>
      <c r="G615" s="21">
        <v>22.273920000000004</v>
      </c>
      <c r="H615" s="21">
        <v>29.6</v>
      </c>
      <c r="I615" s="21">
        <v>29.5</v>
      </c>
      <c r="J615" s="21">
        <v>29.4</v>
      </c>
    </row>
    <row r="616" spans="1:10" x14ac:dyDescent="0.25">
      <c r="A616" s="23" t="s">
        <v>676</v>
      </c>
      <c r="B616">
        <v>0</v>
      </c>
      <c r="C616" s="21">
        <v>27.9</v>
      </c>
      <c r="D616" s="21">
        <v>20</v>
      </c>
      <c r="E616" s="21">
        <v>39.299999999999997</v>
      </c>
      <c r="F616" s="21">
        <v>356.6</v>
      </c>
      <c r="G616" s="21">
        <v>16.338239999999999</v>
      </c>
      <c r="H616" s="21">
        <v>29.3</v>
      </c>
      <c r="I616" s="21">
        <v>29.4</v>
      </c>
      <c r="J616" s="21">
        <v>29.4</v>
      </c>
    </row>
    <row r="617" spans="1:10" x14ac:dyDescent="0.25">
      <c r="A617" s="23" t="s">
        <v>677</v>
      </c>
      <c r="B617">
        <v>0</v>
      </c>
      <c r="C617" s="21">
        <v>28.9</v>
      </c>
      <c r="D617" s="21">
        <v>18.100000000000001</v>
      </c>
      <c r="E617" s="21">
        <v>38.6</v>
      </c>
      <c r="F617" s="21">
        <v>356.7</v>
      </c>
      <c r="G617" s="21">
        <v>21.384</v>
      </c>
      <c r="H617" s="21">
        <v>29</v>
      </c>
      <c r="I617" s="21">
        <v>29.2</v>
      </c>
      <c r="J617" s="21">
        <v>29.4</v>
      </c>
    </row>
    <row r="618" spans="1:10" x14ac:dyDescent="0.25">
      <c r="A618" s="23" t="s">
        <v>678</v>
      </c>
      <c r="B618">
        <v>0</v>
      </c>
      <c r="C618" s="21">
        <v>29.8</v>
      </c>
      <c r="D618" s="21">
        <v>12.5</v>
      </c>
      <c r="E618" s="21">
        <v>24.7</v>
      </c>
      <c r="F618" s="21">
        <v>357</v>
      </c>
      <c r="G618" s="21">
        <v>23.466240000000003</v>
      </c>
      <c r="H618" s="21">
        <v>29.5</v>
      </c>
      <c r="I618" s="21">
        <v>29.3</v>
      </c>
      <c r="J618" s="21">
        <v>29.4</v>
      </c>
    </row>
    <row r="619" spans="1:10" x14ac:dyDescent="0.25">
      <c r="A619" s="23" t="s">
        <v>679</v>
      </c>
      <c r="B619">
        <v>0</v>
      </c>
      <c r="C619" s="21">
        <v>29.9</v>
      </c>
      <c r="D619" s="21">
        <v>12.9</v>
      </c>
      <c r="E619" s="21">
        <v>27.4</v>
      </c>
      <c r="F619" s="21">
        <v>359.9</v>
      </c>
      <c r="G619" s="21">
        <v>24.796800000000001</v>
      </c>
      <c r="H619" s="21">
        <v>29.8</v>
      </c>
      <c r="I619" s="21">
        <v>29.5</v>
      </c>
      <c r="J619" s="21">
        <v>29.5</v>
      </c>
    </row>
    <row r="620" spans="1:10" x14ac:dyDescent="0.25">
      <c r="A620" s="23" t="s">
        <v>680</v>
      </c>
      <c r="B620">
        <v>0</v>
      </c>
      <c r="C620" s="21">
        <v>30.2</v>
      </c>
      <c r="D620" s="21">
        <v>14.5</v>
      </c>
      <c r="E620" s="21">
        <v>28.2</v>
      </c>
      <c r="F620" s="21">
        <v>2.2000000000000002</v>
      </c>
      <c r="G620" s="21">
        <v>15.793920000000002</v>
      </c>
      <c r="H620" s="21">
        <v>29.8</v>
      </c>
      <c r="I620" s="21">
        <v>29.6</v>
      </c>
      <c r="J620" s="21">
        <v>29.5</v>
      </c>
    </row>
    <row r="621" spans="1:10" x14ac:dyDescent="0.25">
      <c r="A621" s="23" t="s">
        <v>681</v>
      </c>
      <c r="B621">
        <v>0</v>
      </c>
      <c r="C621" s="21">
        <v>30.4</v>
      </c>
      <c r="D621" s="21">
        <v>13.1</v>
      </c>
      <c r="E621" s="21">
        <v>22.1</v>
      </c>
      <c r="F621" s="21">
        <v>2.4</v>
      </c>
      <c r="G621" s="21">
        <v>17.496000000000002</v>
      </c>
      <c r="H621" s="21">
        <v>30</v>
      </c>
      <c r="I621" s="21">
        <v>29.6</v>
      </c>
      <c r="J621" s="21">
        <v>29.3</v>
      </c>
    </row>
    <row r="622" spans="1:10" x14ac:dyDescent="0.25">
      <c r="A622" s="23" t="s">
        <v>682</v>
      </c>
      <c r="B622">
        <v>0</v>
      </c>
      <c r="C622" s="21">
        <v>30.8</v>
      </c>
      <c r="D622" s="21">
        <v>15.3</v>
      </c>
      <c r="E622" s="21">
        <v>26.5</v>
      </c>
      <c r="F622" s="21">
        <v>3.2</v>
      </c>
      <c r="G622" s="21">
        <v>22.213440000000002</v>
      </c>
      <c r="H622" s="21">
        <v>30.3</v>
      </c>
      <c r="I622" s="21">
        <v>29.6</v>
      </c>
      <c r="J622" s="21">
        <v>29.5</v>
      </c>
    </row>
    <row r="623" spans="1:10" x14ac:dyDescent="0.25">
      <c r="A623" s="23" t="s">
        <v>683</v>
      </c>
      <c r="B623">
        <v>5</v>
      </c>
      <c r="C623" s="21">
        <v>29.2</v>
      </c>
      <c r="D623" s="21">
        <v>13.4</v>
      </c>
      <c r="E623" s="21">
        <v>38</v>
      </c>
      <c r="F623" s="21">
        <v>1.3</v>
      </c>
      <c r="G623" s="21">
        <v>13.05504</v>
      </c>
      <c r="H623" s="21">
        <v>30.3</v>
      </c>
      <c r="I623" s="21">
        <v>29.8</v>
      </c>
      <c r="J623" s="21">
        <v>29.6</v>
      </c>
    </row>
    <row r="624" spans="1:10" x14ac:dyDescent="0.25">
      <c r="A624" s="23" t="s">
        <v>684</v>
      </c>
      <c r="B624">
        <v>5</v>
      </c>
      <c r="C624" s="21">
        <v>28.8</v>
      </c>
      <c r="D624" s="21">
        <v>16.399999999999999</v>
      </c>
      <c r="E624" s="21">
        <v>49.6</v>
      </c>
      <c r="F624" s="21">
        <v>4.0999999999999996</v>
      </c>
      <c r="G624" s="21">
        <v>12.605760000000002</v>
      </c>
      <c r="H624" s="21">
        <v>29.9</v>
      </c>
      <c r="I624" s="21">
        <v>29.9</v>
      </c>
      <c r="J624" s="21">
        <v>29.6</v>
      </c>
    </row>
    <row r="625" spans="1:10" x14ac:dyDescent="0.25">
      <c r="A625" s="23" t="s">
        <v>685</v>
      </c>
      <c r="B625">
        <v>0</v>
      </c>
      <c r="C625" s="21">
        <v>29.7</v>
      </c>
      <c r="D625" s="21">
        <v>19.2</v>
      </c>
      <c r="E625" s="21">
        <v>34</v>
      </c>
      <c r="F625" s="21">
        <v>90</v>
      </c>
      <c r="G625" s="21">
        <v>17.504640000000002</v>
      </c>
      <c r="H625" s="21">
        <v>29.8</v>
      </c>
    </row>
    <row r="626" spans="1:10" x14ac:dyDescent="0.25">
      <c r="A626" s="23" t="s">
        <v>686</v>
      </c>
      <c r="B626">
        <v>1</v>
      </c>
      <c r="C626" s="21">
        <v>28.9</v>
      </c>
      <c r="D626" s="21">
        <v>18.3</v>
      </c>
      <c r="E626" s="21">
        <v>31.6</v>
      </c>
      <c r="F626" s="21">
        <v>90</v>
      </c>
      <c r="G626" s="21">
        <v>9.5472000000000001</v>
      </c>
      <c r="H626" s="21">
        <v>29.6</v>
      </c>
    </row>
    <row r="627" spans="1:10" x14ac:dyDescent="0.25">
      <c r="A627" s="23" t="s">
        <v>687</v>
      </c>
      <c r="B627">
        <v>0</v>
      </c>
      <c r="C627" s="21">
        <v>29.4</v>
      </c>
      <c r="D627" s="21">
        <v>14</v>
      </c>
      <c r="E627" s="21">
        <v>29.3</v>
      </c>
      <c r="F627" s="21">
        <v>4.3</v>
      </c>
      <c r="G627" s="21">
        <v>16.42464</v>
      </c>
      <c r="H627" s="21">
        <v>29.7</v>
      </c>
      <c r="I627" s="21">
        <v>29.6</v>
      </c>
      <c r="J627" s="21">
        <v>29.9</v>
      </c>
    </row>
    <row r="628" spans="1:10" x14ac:dyDescent="0.25">
      <c r="A628" s="23" t="s">
        <v>688</v>
      </c>
      <c r="B628">
        <v>0</v>
      </c>
      <c r="C628" s="21">
        <v>28.8</v>
      </c>
      <c r="D628" s="21">
        <v>11.9</v>
      </c>
      <c r="E628" s="21">
        <v>24.8</v>
      </c>
      <c r="F628" s="21">
        <v>2.2999999999999998</v>
      </c>
      <c r="G628" s="21">
        <v>13.409279999999999</v>
      </c>
      <c r="H628" s="21">
        <v>29.7</v>
      </c>
      <c r="I628" s="21">
        <v>29.7</v>
      </c>
      <c r="J628" s="21">
        <v>29.9</v>
      </c>
    </row>
    <row r="629" spans="1:10" x14ac:dyDescent="0.25">
      <c r="A629" s="23" t="s">
        <v>689</v>
      </c>
      <c r="B629">
        <v>31</v>
      </c>
      <c r="C629" s="21">
        <v>27.6</v>
      </c>
      <c r="D629" s="21">
        <v>10.1</v>
      </c>
      <c r="E629" s="21">
        <v>29.5</v>
      </c>
      <c r="F629" s="21">
        <v>1.6</v>
      </c>
      <c r="G629" s="21">
        <v>7.9660800000000007</v>
      </c>
      <c r="H629" s="21">
        <v>29.2</v>
      </c>
      <c r="I629" s="21">
        <v>29.5</v>
      </c>
      <c r="J629" s="21">
        <v>29.7</v>
      </c>
    </row>
    <row r="630" spans="1:10" x14ac:dyDescent="0.25">
      <c r="A630" s="23" t="s">
        <v>690</v>
      </c>
      <c r="B630">
        <v>0</v>
      </c>
      <c r="C630" s="21">
        <v>27.6</v>
      </c>
      <c r="D630" s="21">
        <v>11.8</v>
      </c>
      <c r="E630" s="21">
        <v>26</v>
      </c>
      <c r="F630" s="21">
        <v>1.2</v>
      </c>
      <c r="G630" s="21">
        <v>15.232320000000001</v>
      </c>
      <c r="H630" s="21">
        <v>29.2</v>
      </c>
      <c r="I630" s="21">
        <v>29.3</v>
      </c>
      <c r="J630" s="21">
        <v>29.7</v>
      </c>
    </row>
    <row r="631" spans="1:10" x14ac:dyDescent="0.25">
      <c r="A631" s="23" t="s">
        <v>691</v>
      </c>
      <c r="B631">
        <v>7</v>
      </c>
      <c r="C631" s="21">
        <v>26.7</v>
      </c>
      <c r="D631" s="21">
        <v>11</v>
      </c>
      <c r="E631" s="21">
        <v>49.4</v>
      </c>
      <c r="F631" s="21">
        <v>358.9</v>
      </c>
      <c r="G631" s="21">
        <v>2.8598400000000002</v>
      </c>
      <c r="H631" s="21">
        <v>28.7</v>
      </c>
      <c r="I631" s="21">
        <v>29.1</v>
      </c>
      <c r="J631" s="21">
        <v>29.6</v>
      </c>
    </row>
    <row r="632" spans="1:10" x14ac:dyDescent="0.25">
      <c r="A632" s="23" t="s">
        <v>692</v>
      </c>
      <c r="B632">
        <v>0</v>
      </c>
      <c r="C632" s="21">
        <v>29.3</v>
      </c>
      <c r="D632" s="21">
        <v>7.4</v>
      </c>
      <c r="E632" s="21">
        <v>15.9</v>
      </c>
      <c r="F632" s="21">
        <v>0.8</v>
      </c>
      <c r="G632" s="21">
        <v>24.546240000000004</v>
      </c>
      <c r="H632" s="21">
        <v>29.5</v>
      </c>
      <c r="I632" s="21">
        <v>29.2</v>
      </c>
      <c r="J632" s="21">
        <v>29.6</v>
      </c>
    </row>
    <row r="633" spans="1:10" x14ac:dyDescent="0.25">
      <c r="A633" s="23" t="s">
        <v>693</v>
      </c>
      <c r="B633">
        <v>0</v>
      </c>
      <c r="C633" s="21">
        <v>29.5</v>
      </c>
      <c r="D633" s="21">
        <v>8.6999999999999993</v>
      </c>
      <c r="E633" s="21">
        <v>18.5</v>
      </c>
      <c r="F633" s="21">
        <v>1.2</v>
      </c>
      <c r="G633" s="21">
        <v>21.824640000000002</v>
      </c>
      <c r="H633" s="21">
        <v>30.1</v>
      </c>
      <c r="I633" s="21">
        <v>29.5</v>
      </c>
      <c r="J633" s="21">
        <v>29.6</v>
      </c>
    </row>
    <row r="634" spans="1:10" x14ac:dyDescent="0.25">
      <c r="A634" s="23" t="s">
        <v>694</v>
      </c>
      <c r="B634">
        <v>0</v>
      </c>
      <c r="C634" s="21">
        <v>30.4</v>
      </c>
      <c r="D634" s="21">
        <v>6.2</v>
      </c>
      <c r="E634" s="21">
        <v>17.899999999999999</v>
      </c>
      <c r="F634" s="21">
        <v>0.7</v>
      </c>
      <c r="G634" s="21">
        <v>24.122879999999999</v>
      </c>
      <c r="H634" s="21">
        <v>29.8</v>
      </c>
      <c r="I634" s="21">
        <v>29.4</v>
      </c>
      <c r="J634" s="21">
        <v>29.6</v>
      </c>
    </row>
    <row r="635" spans="1:10" x14ac:dyDescent="0.25">
      <c r="A635" s="23" t="s">
        <v>695</v>
      </c>
      <c r="B635">
        <v>1</v>
      </c>
      <c r="C635" s="21">
        <v>29.5</v>
      </c>
      <c r="D635" s="21">
        <v>6.7</v>
      </c>
      <c r="E635" s="21">
        <v>17.7</v>
      </c>
      <c r="F635" s="21">
        <v>1.1000000000000001</v>
      </c>
      <c r="G635" s="21">
        <v>12.15648</v>
      </c>
      <c r="H635" s="21">
        <v>30.1</v>
      </c>
      <c r="I635" s="21">
        <v>29.6</v>
      </c>
      <c r="J635" s="21">
        <v>29.6</v>
      </c>
    </row>
    <row r="636" spans="1:10" x14ac:dyDescent="0.25">
      <c r="A636" s="23" t="s">
        <v>696</v>
      </c>
      <c r="B636">
        <v>0</v>
      </c>
      <c r="C636" s="21">
        <v>30.1</v>
      </c>
      <c r="D636" s="21">
        <v>10</v>
      </c>
      <c r="E636" s="21">
        <v>34.299999999999997</v>
      </c>
      <c r="F636" s="21">
        <v>0.5</v>
      </c>
      <c r="G636" s="21">
        <v>23.880959999999998</v>
      </c>
      <c r="H636" s="21">
        <v>30.7</v>
      </c>
      <c r="I636" s="21">
        <v>29.9</v>
      </c>
      <c r="J636" s="21">
        <v>29.8</v>
      </c>
    </row>
    <row r="637" spans="1:10" x14ac:dyDescent="0.25">
      <c r="A637" s="23" t="s">
        <v>697</v>
      </c>
      <c r="B637">
        <v>0</v>
      </c>
      <c r="C637" s="21">
        <v>27.9</v>
      </c>
      <c r="D637" s="21">
        <v>10.7</v>
      </c>
      <c r="E637" s="21">
        <v>38.200000000000003</v>
      </c>
      <c r="F637" s="21">
        <v>360</v>
      </c>
      <c r="G637" s="21">
        <v>20.183040000000002</v>
      </c>
      <c r="H637" s="21">
        <v>30.4</v>
      </c>
      <c r="I637" s="21">
        <v>29.8</v>
      </c>
      <c r="J637" s="21">
        <v>29.9</v>
      </c>
    </row>
    <row r="638" spans="1:10" x14ac:dyDescent="0.25">
      <c r="A638" s="23" t="s">
        <v>698</v>
      </c>
      <c r="B638">
        <v>0</v>
      </c>
      <c r="C638" s="21">
        <v>28.3</v>
      </c>
      <c r="D638" s="21">
        <v>8.5</v>
      </c>
      <c r="E638" s="21">
        <v>26.7</v>
      </c>
      <c r="F638" s="21">
        <v>358</v>
      </c>
      <c r="G638" s="21">
        <v>16.441920000000003</v>
      </c>
      <c r="H638" s="21">
        <v>30</v>
      </c>
      <c r="I638" s="21">
        <v>29.8</v>
      </c>
      <c r="J638" s="21">
        <v>29.9</v>
      </c>
    </row>
    <row r="639" spans="1:10" x14ac:dyDescent="0.25">
      <c r="A639" s="23" t="s">
        <v>699</v>
      </c>
      <c r="B639">
        <v>0</v>
      </c>
      <c r="C639" s="21">
        <v>28.4</v>
      </c>
      <c r="D639" s="21">
        <v>10.7</v>
      </c>
      <c r="E639" s="21">
        <v>34.200000000000003</v>
      </c>
      <c r="F639" s="21">
        <v>1.4</v>
      </c>
      <c r="G639" s="21">
        <v>7.0416000000000007</v>
      </c>
      <c r="H639" s="21">
        <v>29.5</v>
      </c>
      <c r="I639" s="21">
        <v>29.6</v>
      </c>
      <c r="J639" s="21">
        <v>29.8</v>
      </c>
    </row>
    <row r="640" spans="1:10" x14ac:dyDescent="0.25">
      <c r="A640" s="23" t="s">
        <v>700</v>
      </c>
      <c r="B640">
        <v>48</v>
      </c>
      <c r="C640" s="21">
        <v>27.7</v>
      </c>
      <c r="D640" s="21">
        <v>9.1999999999999993</v>
      </c>
      <c r="E640" s="21">
        <v>55.6</v>
      </c>
      <c r="F640" s="21">
        <v>359.9</v>
      </c>
      <c r="G640" s="21">
        <v>7.7068800000000008</v>
      </c>
      <c r="H640" s="21">
        <v>29.4</v>
      </c>
      <c r="I640" s="21">
        <v>29.6</v>
      </c>
      <c r="J640" s="21">
        <v>29.8</v>
      </c>
    </row>
    <row r="641" spans="1:10" x14ac:dyDescent="0.25">
      <c r="A641" s="23" t="s">
        <v>701</v>
      </c>
      <c r="B641">
        <v>1</v>
      </c>
      <c r="C641" s="21">
        <v>27.4</v>
      </c>
      <c r="D641" s="21">
        <v>8.9</v>
      </c>
      <c r="E641" s="21">
        <v>31.2</v>
      </c>
      <c r="F641" s="21">
        <v>357.8</v>
      </c>
      <c r="G641" s="21">
        <v>9.2102400000000006</v>
      </c>
      <c r="H641" s="21">
        <v>29.5</v>
      </c>
      <c r="I641" s="21">
        <v>29.9</v>
      </c>
      <c r="J641" s="21">
        <v>29.8</v>
      </c>
    </row>
    <row r="642" spans="1:10" x14ac:dyDescent="0.25">
      <c r="A642" s="23" t="s">
        <v>702</v>
      </c>
      <c r="B642">
        <v>0</v>
      </c>
      <c r="C642" s="21">
        <v>27.8</v>
      </c>
      <c r="D642" s="21">
        <v>12.5</v>
      </c>
      <c r="E642" s="21">
        <v>29.2</v>
      </c>
      <c r="F642" s="21">
        <v>0.3</v>
      </c>
      <c r="G642" s="21">
        <v>15.65568</v>
      </c>
      <c r="H642" s="21">
        <v>29.4</v>
      </c>
      <c r="I642" s="21">
        <v>29.7</v>
      </c>
      <c r="J642" s="21">
        <v>29.7</v>
      </c>
    </row>
    <row r="643" spans="1:10" x14ac:dyDescent="0.25">
      <c r="A643" s="23" t="s">
        <v>703</v>
      </c>
      <c r="B643">
        <v>0</v>
      </c>
      <c r="C643" s="21">
        <v>29</v>
      </c>
      <c r="D643" s="21">
        <v>10.6</v>
      </c>
      <c r="E643" s="21">
        <v>25.4</v>
      </c>
      <c r="F643" s="21">
        <v>0.2</v>
      </c>
      <c r="G643" s="21">
        <v>24.278400000000001</v>
      </c>
      <c r="H643" s="21">
        <v>29.8</v>
      </c>
      <c r="I643" s="21">
        <v>29.5</v>
      </c>
      <c r="J643" s="21">
        <v>29.7</v>
      </c>
    </row>
    <row r="644" spans="1:10" x14ac:dyDescent="0.25">
      <c r="A644" s="23" t="s">
        <v>704</v>
      </c>
      <c r="B644">
        <v>6</v>
      </c>
      <c r="C644" s="21">
        <v>26.6</v>
      </c>
      <c r="D644" s="21">
        <v>8.5</v>
      </c>
      <c r="E644" s="21">
        <v>27.1</v>
      </c>
      <c r="F644" s="21">
        <v>1.2</v>
      </c>
      <c r="G644" s="21">
        <v>3.96576</v>
      </c>
      <c r="H644" s="21">
        <v>29.2</v>
      </c>
      <c r="I644" s="21">
        <v>29.4</v>
      </c>
      <c r="J644" s="21">
        <v>29.6</v>
      </c>
    </row>
    <row r="645" spans="1:10" x14ac:dyDescent="0.25">
      <c r="A645" s="23" t="s">
        <v>705</v>
      </c>
      <c r="B645">
        <v>20</v>
      </c>
      <c r="C645" s="21">
        <v>26.4</v>
      </c>
      <c r="D645" s="21">
        <v>10</v>
      </c>
      <c r="E645" s="21">
        <v>24.2</v>
      </c>
      <c r="F645" s="21">
        <v>359.3</v>
      </c>
      <c r="G645" s="21">
        <v>8.0092800000000004</v>
      </c>
      <c r="H645" s="21">
        <v>29</v>
      </c>
      <c r="I645" s="21">
        <v>29.2</v>
      </c>
      <c r="J645" s="21">
        <v>29.7</v>
      </c>
    </row>
    <row r="646" spans="1:10" x14ac:dyDescent="0.25">
      <c r="A646" s="23" t="s">
        <v>706</v>
      </c>
      <c r="B646">
        <v>0</v>
      </c>
      <c r="C646" s="21">
        <v>27.7</v>
      </c>
      <c r="D646" s="21">
        <v>6.1</v>
      </c>
      <c r="E646" s="21">
        <v>18.5</v>
      </c>
      <c r="F646" s="21">
        <v>359</v>
      </c>
      <c r="G646" s="21">
        <v>11.214720000000002</v>
      </c>
      <c r="H646" s="21">
        <v>29</v>
      </c>
      <c r="I646" s="21">
        <v>29.1</v>
      </c>
      <c r="J646" s="21">
        <v>29.7</v>
      </c>
    </row>
    <row r="647" spans="1:10" x14ac:dyDescent="0.25">
      <c r="A647" s="23" t="s">
        <v>707</v>
      </c>
      <c r="B647">
        <v>5</v>
      </c>
      <c r="C647" s="21">
        <v>28.6</v>
      </c>
      <c r="D647" s="21">
        <v>11.2</v>
      </c>
      <c r="E647" s="21">
        <v>28.1</v>
      </c>
      <c r="F647" s="21">
        <v>359.9</v>
      </c>
      <c r="G647" s="21">
        <v>13.16736</v>
      </c>
      <c r="H647" s="21">
        <v>29</v>
      </c>
      <c r="I647" s="21">
        <v>29.1</v>
      </c>
      <c r="J647" s="21">
        <v>29.7</v>
      </c>
    </row>
    <row r="648" spans="1:10" x14ac:dyDescent="0.25">
      <c r="A648" s="23" t="s">
        <v>708</v>
      </c>
      <c r="B648">
        <v>7</v>
      </c>
      <c r="C648" s="21">
        <v>29</v>
      </c>
      <c r="D648" s="21">
        <v>15.8</v>
      </c>
      <c r="E648" s="21">
        <v>43.9</v>
      </c>
      <c r="F648" s="21">
        <v>1.6</v>
      </c>
      <c r="G648" s="21">
        <v>18.567360000000001</v>
      </c>
      <c r="H648" s="21">
        <v>29.1</v>
      </c>
      <c r="I648" s="21">
        <v>29.2</v>
      </c>
      <c r="J648" s="21">
        <v>29.8</v>
      </c>
    </row>
    <row r="649" spans="1:10" x14ac:dyDescent="0.25">
      <c r="A649" s="23" t="s">
        <v>709</v>
      </c>
      <c r="B649">
        <v>2</v>
      </c>
      <c r="C649" s="21">
        <v>26.5</v>
      </c>
      <c r="D649" s="21">
        <v>12.9</v>
      </c>
      <c r="E649" s="21">
        <v>24.9</v>
      </c>
      <c r="F649" s="21">
        <v>358.3</v>
      </c>
      <c r="G649" s="21">
        <v>5.2185600000000001</v>
      </c>
      <c r="H649" s="21">
        <v>28.7</v>
      </c>
      <c r="I649" s="21">
        <v>29.2</v>
      </c>
      <c r="J649" s="21">
        <v>29.9</v>
      </c>
    </row>
    <row r="650" spans="1:10" x14ac:dyDescent="0.25">
      <c r="A650" s="23" t="s">
        <v>710</v>
      </c>
      <c r="B650">
        <v>0</v>
      </c>
      <c r="C650" s="21">
        <v>28.5</v>
      </c>
      <c r="D650" s="21">
        <v>6.6</v>
      </c>
      <c r="E650" s="21">
        <v>17</v>
      </c>
      <c r="F650" s="21">
        <v>358.7</v>
      </c>
      <c r="G650" s="21">
        <v>17.30592</v>
      </c>
      <c r="H650" s="21">
        <v>28.8</v>
      </c>
      <c r="I650" s="21">
        <v>29.2</v>
      </c>
      <c r="J650" s="21">
        <v>29.6</v>
      </c>
    </row>
    <row r="651" spans="1:10" x14ac:dyDescent="0.25">
      <c r="A651" s="23" t="s">
        <v>711</v>
      </c>
      <c r="B651">
        <v>0</v>
      </c>
      <c r="D651" s="21">
        <v>8.6999999999999993</v>
      </c>
      <c r="E651" s="21">
        <v>23.5</v>
      </c>
      <c r="F651" s="21">
        <v>359.5</v>
      </c>
      <c r="I651" s="21">
        <v>29.1</v>
      </c>
      <c r="J651" s="21">
        <v>29.4</v>
      </c>
    </row>
    <row r="652" spans="1:10" x14ac:dyDescent="0.25">
      <c r="A652" s="23" t="s">
        <v>712</v>
      </c>
      <c r="B652">
        <v>0</v>
      </c>
      <c r="D652" s="21">
        <v>12.3</v>
      </c>
      <c r="E652" s="21">
        <v>43.1</v>
      </c>
      <c r="F652" s="21">
        <v>2.1</v>
      </c>
      <c r="I652" s="21">
        <v>29.1</v>
      </c>
      <c r="J652" s="21">
        <v>29.7</v>
      </c>
    </row>
    <row r="653" spans="1:10" x14ac:dyDescent="0.25">
      <c r="A653" s="23" t="s">
        <v>713</v>
      </c>
      <c r="B653">
        <v>18</v>
      </c>
      <c r="C653" s="21">
        <v>27.8</v>
      </c>
      <c r="D653" s="21">
        <v>8.5</v>
      </c>
      <c r="E653" s="21">
        <v>38.9</v>
      </c>
      <c r="F653" s="21">
        <v>359.5</v>
      </c>
      <c r="G653" s="21">
        <v>12.441600000000001</v>
      </c>
      <c r="H653" s="21">
        <v>29</v>
      </c>
      <c r="I653" s="21">
        <v>29.4</v>
      </c>
      <c r="J653" s="21">
        <v>29.7</v>
      </c>
    </row>
    <row r="654" spans="1:10" x14ac:dyDescent="0.25">
      <c r="A654" s="23" t="s">
        <v>714</v>
      </c>
      <c r="B654">
        <v>2</v>
      </c>
      <c r="C654" s="21">
        <v>27.3</v>
      </c>
      <c r="D654" s="21">
        <v>11.5</v>
      </c>
      <c r="E654" s="21">
        <v>21.8</v>
      </c>
      <c r="F654" s="21">
        <v>2</v>
      </c>
      <c r="G654" s="21">
        <v>9.7632000000000012</v>
      </c>
      <c r="H654" s="21">
        <v>28.8</v>
      </c>
      <c r="I654" s="21">
        <v>29.3</v>
      </c>
      <c r="J654" s="21">
        <v>29.7</v>
      </c>
    </row>
    <row r="655" spans="1:10" x14ac:dyDescent="0.25">
      <c r="A655" s="23" t="s">
        <v>715</v>
      </c>
      <c r="B655">
        <v>1</v>
      </c>
      <c r="C655" s="21">
        <v>29.3</v>
      </c>
      <c r="D655" s="21">
        <v>16.100000000000001</v>
      </c>
      <c r="E655" s="21">
        <v>31.2</v>
      </c>
      <c r="F655" s="21">
        <v>2.2000000000000002</v>
      </c>
      <c r="G655" s="21">
        <v>21.608640000000001</v>
      </c>
      <c r="H655" s="21">
        <v>29.4</v>
      </c>
      <c r="I655" s="21">
        <v>29.4</v>
      </c>
      <c r="J655" s="21">
        <v>29.6</v>
      </c>
    </row>
    <row r="656" spans="1:10" x14ac:dyDescent="0.25">
      <c r="A656" s="23" t="s">
        <v>716</v>
      </c>
      <c r="B656">
        <v>0</v>
      </c>
      <c r="C656" s="21">
        <v>29.5</v>
      </c>
      <c r="D656" s="21">
        <v>20.100000000000001</v>
      </c>
      <c r="E656" s="21">
        <v>31</v>
      </c>
      <c r="F656" s="21">
        <v>2.9</v>
      </c>
      <c r="G656" s="21">
        <v>18.472320000000003</v>
      </c>
      <c r="H656" s="21">
        <v>29.6</v>
      </c>
      <c r="I656" s="21">
        <v>29.3</v>
      </c>
      <c r="J656" s="21">
        <v>29.6</v>
      </c>
    </row>
    <row r="657" spans="1:10" x14ac:dyDescent="0.25">
      <c r="A657" s="23" t="s">
        <v>717</v>
      </c>
      <c r="B657">
        <v>1</v>
      </c>
      <c r="C657" s="21">
        <v>29.5</v>
      </c>
      <c r="D657" s="21">
        <v>14.7</v>
      </c>
      <c r="E657" s="21">
        <v>37.299999999999997</v>
      </c>
      <c r="F657" s="21">
        <v>1.4</v>
      </c>
      <c r="G657" s="21">
        <v>18.774720000000002</v>
      </c>
      <c r="H657" s="21">
        <v>29.8</v>
      </c>
      <c r="I657" s="21">
        <v>29.4</v>
      </c>
      <c r="J657" s="21">
        <v>29.6</v>
      </c>
    </row>
    <row r="658" spans="1:10" x14ac:dyDescent="0.25">
      <c r="A658" s="23" t="s">
        <v>718</v>
      </c>
      <c r="B658">
        <v>3</v>
      </c>
      <c r="C658" s="21">
        <v>28.5</v>
      </c>
      <c r="D658" s="21">
        <v>8.6</v>
      </c>
      <c r="E658" s="21">
        <v>25.1</v>
      </c>
      <c r="F658" s="21">
        <v>359.3</v>
      </c>
      <c r="G658" s="21">
        <v>13.538879999999999</v>
      </c>
      <c r="H658" s="21">
        <v>29.7</v>
      </c>
      <c r="I658" s="21">
        <v>29.5</v>
      </c>
      <c r="J658" s="21">
        <v>29</v>
      </c>
    </row>
    <row r="659" spans="1:10" x14ac:dyDescent="0.25">
      <c r="A659" s="23" t="s">
        <v>719</v>
      </c>
      <c r="B659">
        <v>12</v>
      </c>
      <c r="C659" s="21">
        <v>28.2</v>
      </c>
      <c r="D659" s="21">
        <v>11.7</v>
      </c>
      <c r="E659" s="21">
        <v>31.5</v>
      </c>
      <c r="F659" s="21">
        <v>0.7</v>
      </c>
      <c r="G659" s="21">
        <v>17.003520000000002</v>
      </c>
      <c r="H659" s="21">
        <v>29.1</v>
      </c>
      <c r="I659" s="21">
        <v>29.3</v>
      </c>
      <c r="J659" s="21">
        <v>29.2</v>
      </c>
    </row>
    <row r="660" spans="1:10" x14ac:dyDescent="0.25">
      <c r="A660" s="23" t="s">
        <v>720</v>
      </c>
      <c r="B660">
        <v>4</v>
      </c>
      <c r="C660" s="21">
        <v>28.8</v>
      </c>
      <c r="D660" s="21">
        <v>12.1</v>
      </c>
      <c r="E660" s="21">
        <v>34.200000000000003</v>
      </c>
      <c r="F660" s="21">
        <v>2.1</v>
      </c>
      <c r="G660" s="21">
        <v>19.85472</v>
      </c>
      <c r="H660" s="21">
        <v>28.9</v>
      </c>
      <c r="I660" s="21">
        <v>28.8</v>
      </c>
      <c r="J660" s="21">
        <v>29.1</v>
      </c>
    </row>
    <row r="661" spans="1:10" x14ac:dyDescent="0.25">
      <c r="A661" s="23" t="s">
        <v>721</v>
      </c>
      <c r="B661">
        <v>19</v>
      </c>
      <c r="C661" s="21">
        <v>28.1</v>
      </c>
      <c r="D661" s="21">
        <v>14.9</v>
      </c>
      <c r="E661" s="21">
        <v>27.3</v>
      </c>
      <c r="F661" s="21">
        <v>1.9</v>
      </c>
      <c r="G661" s="21">
        <v>22.04064</v>
      </c>
      <c r="H661" s="21">
        <v>29.2</v>
      </c>
      <c r="I661" s="21">
        <v>29.1</v>
      </c>
      <c r="J661" s="21">
        <v>29.2</v>
      </c>
    </row>
    <row r="662" spans="1:10" x14ac:dyDescent="0.25">
      <c r="A662" s="23" t="s">
        <v>722</v>
      </c>
      <c r="B662">
        <v>0</v>
      </c>
      <c r="C662" s="21">
        <v>29.4</v>
      </c>
      <c r="D662" s="21">
        <v>18.2</v>
      </c>
      <c r="E662" s="21">
        <v>32.200000000000003</v>
      </c>
      <c r="F662" s="21">
        <v>2.9</v>
      </c>
      <c r="G662" s="21">
        <v>20.61504</v>
      </c>
      <c r="H662" s="21">
        <v>29.2</v>
      </c>
      <c r="I662" s="21">
        <v>29.3</v>
      </c>
      <c r="J662" s="21">
        <v>29.3</v>
      </c>
    </row>
    <row r="663" spans="1:10" x14ac:dyDescent="0.25">
      <c r="A663" s="23" t="s">
        <v>723</v>
      </c>
      <c r="B663">
        <v>26</v>
      </c>
      <c r="C663" s="21">
        <v>28.8</v>
      </c>
      <c r="D663" s="21">
        <v>15</v>
      </c>
      <c r="E663" s="21">
        <v>38</v>
      </c>
      <c r="F663" s="21">
        <v>2.2999999999999998</v>
      </c>
      <c r="G663" s="21">
        <v>11.871360000000001</v>
      </c>
      <c r="H663" s="21">
        <v>29.3</v>
      </c>
      <c r="I663" s="21">
        <v>29.4</v>
      </c>
      <c r="J663" s="21">
        <v>29.4</v>
      </c>
    </row>
    <row r="664" spans="1:10" x14ac:dyDescent="0.25">
      <c r="A664" s="23" t="s">
        <v>724</v>
      </c>
      <c r="B664">
        <v>20</v>
      </c>
      <c r="C664" s="21">
        <v>25.7</v>
      </c>
      <c r="D664" s="21">
        <v>8.9</v>
      </c>
      <c r="E664" s="21">
        <v>25.5</v>
      </c>
      <c r="F664" s="21">
        <v>0.4</v>
      </c>
      <c r="G664" s="21">
        <v>2.0908799999999998</v>
      </c>
      <c r="H664" s="21">
        <v>28.6</v>
      </c>
      <c r="I664" s="21">
        <v>29.2</v>
      </c>
      <c r="J664" s="21">
        <v>29.4</v>
      </c>
    </row>
    <row r="665" spans="1:10" x14ac:dyDescent="0.25">
      <c r="A665" s="23" t="s">
        <v>725</v>
      </c>
      <c r="B665">
        <v>0</v>
      </c>
      <c r="C665" s="21">
        <v>28.2</v>
      </c>
      <c r="D665" s="21">
        <v>10.8</v>
      </c>
      <c r="E665" s="21">
        <v>20.6</v>
      </c>
      <c r="F665" s="21">
        <v>1.1000000000000001</v>
      </c>
      <c r="G665" s="21">
        <v>24.83136</v>
      </c>
      <c r="H665" s="21">
        <v>29.1</v>
      </c>
      <c r="I665" s="21">
        <v>29</v>
      </c>
      <c r="J665" s="21">
        <v>29.3</v>
      </c>
    </row>
    <row r="666" spans="1:10" x14ac:dyDescent="0.25">
      <c r="A666" s="23" t="s">
        <v>726</v>
      </c>
      <c r="B666">
        <v>0</v>
      </c>
      <c r="C666" s="21">
        <v>29.3</v>
      </c>
      <c r="D666" s="21">
        <v>11.8</v>
      </c>
      <c r="E666" s="21">
        <v>24.2</v>
      </c>
      <c r="F666" s="21">
        <v>3.5</v>
      </c>
      <c r="G666" s="21">
        <v>25.107840000000003</v>
      </c>
      <c r="H666" s="21">
        <v>29.7</v>
      </c>
      <c r="I666" s="21">
        <v>29.2</v>
      </c>
      <c r="J666" s="21">
        <v>29.2</v>
      </c>
    </row>
    <row r="667" spans="1:10" x14ac:dyDescent="0.25">
      <c r="A667" s="23" t="s">
        <v>727</v>
      </c>
      <c r="B667">
        <v>0</v>
      </c>
      <c r="C667" s="21">
        <v>29.4</v>
      </c>
      <c r="D667" s="21">
        <v>22.1</v>
      </c>
      <c r="E667" s="21">
        <v>43.2</v>
      </c>
      <c r="F667" s="21">
        <v>2.6</v>
      </c>
      <c r="G667" s="21">
        <v>20.839680000000001</v>
      </c>
      <c r="H667" s="21">
        <v>29.5</v>
      </c>
      <c r="I667" s="21">
        <v>29.4</v>
      </c>
      <c r="J667" s="21">
        <v>29.3</v>
      </c>
    </row>
    <row r="668" spans="1:10" x14ac:dyDescent="0.25">
      <c r="A668" s="23" t="s">
        <v>728</v>
      </c>
      <c r="B668">
        <v>6</v>
      </c>
      <c r="C668" s="21">
        <v>28.8</v>
      </c>
      <c r="D668" s="21">
        <v>22.6</v>
      </c>
      <c r="E668" s="21">
        <v>71.900000000000006</v>
      </c>
      <c r="F668" s="21">
        <v>1.5</v>
      </c>
      <c r="G668" s="21">
        <v>18.671040000000001</v>
      </c>
      <c r="H668" s="21">
        <v>29.6</v>
      </c>
      <c r="I668" s="21">
        <v>29.2</v>
      </c>
      <c r="J668" s="21">
        <v>29.4</v>
      </c>
    </row>
    <row r="669" spans="1:10" x14ac:dyDescent="0.25">
      <c r="A669" s="23" t="s">
        <v>729</v>
      </c>
      <c r="B669">
        <v>7</v>
      </c>
      <c r="C669" s="21">
        <v>26.9</v>
      </c>
      <c r="D669" s="21">
        <v>18.100000000000001</v>
      </c>
      <c r="E669" s="21">
        <v>65.2</v>
      </c>
      <c r="F669" s="21">
        <v>0.9</v>
      </c>
      <c r="G669" s="21">
        <v>4.3113600000000005</v>
      </c>
      <c r="H669" s="21">
        <v>28.7</v>
      </c>
      <c r="I669" s="21">
        <v>29</v>
      </c>
      <c r="J669" s="21">
        <v>29.3</v>
      </c>
    </row>
    <row r="670" spans="1:10" x14ac:dyDescent="0.25">
      <c r="A670" s="23" t="s">
        <v>730</v>
      </c>
      <c r="B670">
        <v>0</v>
      </c>
      <c r="C670" s="21">
        <v>28.4</v>
      </c>
      <c r="D670" s="21">
        <v>17.899999999999999</v>
      </c>
      <c r="E670" s="21">
        <v>34.5</v>
      </c>
      <c r="F670" s="21">
        <v>1.6</v>
      </c>
      <c r="G670" s="21">
        <v>18.09216</v>
      </c>
      <c r="H670" s="21">
        <v>28.8</v>
      </c>
      <c r="I670" s="21">
        <v>29</v>
      </c>
      <c r="J670" s="21">
        <v>29.2</v>
      </c>
    </row>
    <row r="671" spans="1:10" x14ac:dyDescent="0.25">
      <c r="A671" s="23" t="s">
        <v>731</v>
      </c>
      <c r="B671">
        <v>1</v>
      </c>
      <c r="C671" s="21">
        <v>29.3</v>
      </c>
      <c r="D671" s="21">
        <v>18.899999999999999</v>
      </c>
      <c r="E671" s="21">
        <v>33.700000000000003</v>
      </c>
      <c r="F671" s="21">
        <v>2.9</v>
      </c>
      <c r="G671" s="21">
        <v>20.269439999999999</v>
      </c>
      <c r="H671" s="21">
        <v>29.3</v>
      </c>
      <c r="I671" s="21">
        <v>29.1</v>
      </c>
      <c r="J671" s="21">
        <v>29.1</v>
      </c>
    </row>
    <row r="672" spans="1:10" x14ac:dyDescent="0.25">
      <c r="A672" s="23" t="s">
        <v>732</v>
      </c>
      <c r="B672">
        <v>2</v>
      </c>
      <c r="C672" s="21">
        <v>28.3</v>
      </c>
      <c r="D672" s="21">
        <v>9.5</v>
      </c>
      <c r="E672" s="21">
        <v>23.1</v>
      </c>
      <c r="F672" s="21">
        <v>1.8</v>
      </c>
      <c r="G672" s="21">
        <v>9.6854399999999998</v>
      </c>
      <c r="H672" s="21">
        <v>28.9</v>
      </c>
      <c r="I672" s="21">
        <v>29.1</v>
      </c>
      <c r="J672" s="21">
        <v>29.1</v>
      </c>
    </row>
    <row r="673" spans="1:10" x14ac:dyDescent="0.25">
      <c r="A673" s="23" t="s">
        <v>733</v>
      </c>
      <c r="B673">
        <v>0</v>
      </c>
      <c r="C673" s="21">
        <v>28.8</v>
      </c>
      <c r="D673" s="21">
        <v>11.3</v>
      </c>
      <c r="E673" s="21">
        <v>19.899999999999999</v>
      </c>
      <c r="F673" s="21">
        <v>1.7</v>
      </c>
      <c r="G673" s="21">
        <v>25.254720000000002</v>
      </c>
      <c r="H673" s="21">
        <v>29.2</v>
      </c>
      <c r="I673" s="21">
        <v>28.9</v>
      </c>
      <c r="J673" s="21">
        <v>28.8</v>
      </c>
    </row>
    <row r="674" spans="1:10" x14ac:dyDescent="0.25">
      <c r="A674" s="23" t="s">
        <v>734</v>
      </c>
      <c r="B674">
        <v>20</v>
      </c>
      <c r="C674" s="21">
        <v>28.5</v>
      </c>
      <c r="D674" s="21">
        <v>10.5</v>
      </c>
      <c r="E674" s="21">
        <v>26.8</v>
      </c>
      <c r="F674" s="21">
        <v>1.2</v>
      </c>
      <c r="G674" s="21">
        <v>12.052800000000001</v>
      </c>
      <c r="H674" s="21">
        <v>29</v>
      </c>
      <c r="I674" s="21">
        <v>28.9</v>
      </c>
      <c r="J674" s="21">
        <v>28.9</v>
      </c>
    </row>
    <row r="675" spans="1:10" x14ac:dyDescent="0.25">
      <c r="A675" s="23" t="s">
        <v>735</v>
      </c>
      <c r="B675">
        <v>0</v>
      </c>
      <c r="C675" s="21">
        <v>28.9</v>
      </c>
      <c r="D675" s="21">
        <v>15.3</v>
      </c>
      <c r="E675" s="21">
        <v>29.5</v>
      </c>
      <c r="F675" s="21">
        <v>2.2000000000000002</v>
      </c>
      <c r="G675" s="21">
        <v>11.46528</v>
      </c>
      <c r="H675" s="21">
        <v>28.9</v>
      </c>
      <c r="I675" s="21">
        <v>29.1</v>
      </c>
      <c r="J675" s="21">
        <v>29</v>
      </c>
    </row>
    <row r="676" spans="1:10" x14ac:dyDescent="0.25">
      <c r="A676" s="23" t="s">
        <v>736</v>
      </c>
      <c r="B676">
        <v>1</v>
      </c>
      <c r="C676" s="21">
        <v>29.3</v>
      </c>
      <c r="D676" s="21">
        <v>20.7</v>
      </c>
      <c r="E676" s="21">
        <v>32.4</v>
      </c>
      <c r="F676" s="21">
        <v>3.2</v>
      </c>
      <c r="G676" s="21">
        <v>17.81568</v>
      </c>
      <c r="H676" s="21">
        <v>29.3</v>
      </c>
      <c r="I676" s="21">
        <v>29.1</v>
      </c>
      <c r="J676" s="21">
        <v>29</v>
      </c>
    </row>
    <row r="677" spans="1:10" x14ac:dyDescent="0.25">
      <c r="A677" s="23" t="s">
        <v>737</v>
      </c>
      <c r="B677">
        <v>2</v>
      </c>
      <c r="C677" s="21">
        <v>29.1</v>
      </c>
      <c r="D677" s="21">
        <v>22.1</v>
      </c>
      <c r="E677" s="21">
        <v>39.299999999999997</v>
      </c>
      <c r="F677" s="21">
        <v>1.5</v>
      </c>
      <c r="G677" s="21">
        <v>10.100160000000001</v>
      </c>
      <c r="H677" s="21">
        <v>29.3</v>
      </c>
      <c r="I677" s="21">
        <v>29.2</v>
      </c>
      <c r="J677" s="21">
        <v>29.2</v>
      </c>
    </row>
    <row r="678" spans="1:10" x14ac:dyDescent="0.25">
      <c r="A678" s="23" t="s">
        <v>738</v>
      </c>
      <c r="B678">
        <v>0</v>
      </c>
      <c r="C678" s="21">
        <v>30.7</v>
      </c>
      <c r="D678" s="21">
        <v>22.7</v>
      </c>
      <c r="E678" s="21">
        <v>36.5</v>
      </c>
      <c r="F678" s="21">
        <v>0.3</v>
      </c>
      <c r="G678" s="21">
        <v>34.162559999999999</v>
      </c>
      <c r="H678" s="21">
        <v>29.9</v>
      </c>
      <c r="I678" s="21">
        <v>29.4</v>
      </c>
      <c r="J678" s="21">
        <v>29.1</v>
      </c>
    </row>
    <row r="679" spans="1:10" x14ac:dyDescent="0.25">
      <c r="A679" s="23" t="s">
        <v>739</v>
      </c>
      <c r="B679">
        <v>66</v>
      </c>
      <c r="I679" s="21">
        <v>29.3</v>
      </c>
      <c r="J679" s="21">
        <v>28.9</v>
      </c>
    </row>
    <row r="680" spans="1:10" x14ac:dyDescent="0.25">
      <c r="A680" s="23" t="s">
        <v>740</v>
      </c>
      <c r="B680">
        <v>3</v>
      </c>
      <c r="I680" s="21">
        <v>29.3</v>
      </c>
      <c r="J680" s="21">
        <v>28.9</v>
      </c>
    </row>
    <row r="681" spans="1:10" x14ac:dyDescent="0.25">
      <c r="A681" s="23" t="s">
        <v>741</v>
      </c>
      <c r="B681">
        <v>0</v>
      </c>
      <c r="C681" s="21">
        <v>29.7</v>
      </c>
      <c r="H681" s="21">
        <v>29.3</v>
      </c>
      <c r="I681" s="21">
        <v>29.1</v>
      </c>
      <c r="J681" s="21">
        <v>29.1</v>
      </c>
    </row>
    <row r="682" spans="1:10" x14ac:dyDescent="0.25">
      <c r="A682" s="23" t="s">
        <v>742</v>
      </c>
      <c r="B682">
        <v>0</v>
      </c>
      <c r="C682" s="21">
        <v>30</v>
      </c>
      <c r="G682" s="21">
        <v>23.466240000000003</v>
      </c>
      <c r="H682" s="21">
        <v>29.6</v>
      </c>
      <c r="I682" s="21">
        <v>29.5</v>
      </c>
      <c r="J682" s="21">
        <v>29.2</v>
      </c>
    </row>
    <row r="683" spans="1:10" x14ac:dyDescent="0.25">
      <c r="A683" s="23" t="s">
        <v>743</v>
      </c>
      <c r="B683">
        <v>0</v>
      </c>
      <c r="C683" s="21">
        <v>29.9</v>
      </c>
      <c r="G683" s="21">
        <v>18.524160000000002</v>
      </c>
      <c r="H683" s="21">
        <v>29.3</v>
      </c>
      <c r="I683" s="21">
        <v>29.6</v>
      </c>
      <c r="J683" s="21">
        <v>29.3</v>
      </c>
    </row>
    <row r="684" spans="1:10" x14ac:dyDescent="0.25">
      <c r="A684" s="23" t="s">
        <v>744</v>
      </c>
      <c r="B684">
        <v>0</v>
      </c>
      <c r="C684" s="21">
        <v>30</v>
      </c>
      <c r="D684" s="21">
        <v>14.5</v>
      </c>
      <c r="E684" s="21">
        <v>20.3</v>
      </c>
      <c r="F684" s="21">
        <v>1.8</v>
      </c>
      <c r="G684" s="21">
        <v>21.116160000000001</v>
      </c>
      <c r="H684" s="21">
        <v>29.7</v>
      </c>
      <c r="I684" s="21">
        <v>29.9</v>
      </c>
      <c r="J684" s="21">
        <v>29.2</v>
      </c>
    </row>
    <row r="685" spans="1:10" x14ac:dyDescent="0.25">
      <c r="A685" s="23" t="s">
        <v>745</v>
      </c>
      <c r="B685">
        <v>0</v>
      </c>
      <c r="C685" s="21">
        <v>28.6</v>
      </c>
      <c r="D685" s="21">
        <v>10.8</v>
      </c>
      <c r="E685" s="21">
        <v>51.8</v>
      </c>
      <c r="F685" s="21">
        <v>1.9</v>
      </c>
      <c r="G685" s="21">
        <v>16.467839999999999</v>
      </c>
      <c r="H685" s="21">
        <v>29.9</v>
      </c>
      <c r="I685" s="21">
        <v>29.7</v>
      </c>
      <c r="J685" s="21">
        <v>28.9</v>
      </c>
    </row>
    <row r="686" spans="1:10" x14ac:dyDescent="0.25">
      <c r="A686" s="23" t="s">
        <v>746</v>
      </c>
      <c r="B686">
        <v>6</v>
      </c>
      <c r="C686" s="21">
        <v>28.9</v>
      </c>
      <c r="D686" s="21">
        <v>12.6</v>
      </c>
      <c r="E686" s="21">
        <v>53.8</v>
      </c>
      <c r="F686" s="21">
        <v>1.7</v>
      </c>
      <c r="G686" s="21">
        <v>20.442240000000002</v>
      </c>
      <c r="H686" s="21">
        <v>30</v>
      </c>
      <c r="I686" s="21">
        <v>29.4</v>
      </c>
      <c r="J686" s="21">
        <v>28.8</v>
      </c>
    </row>
    <row r="687" spans="1:10" x14ac:dyDescent="0.25">
      <c r="A687" s="23" t="s">
        <v>747</v>
      </c>
      <c r="B687">
        <v>2</v>
      </c>
      <c r="C687" s="21">
        <v>29</v>
      </c>
      <c r="D687" s="21">
        <v>22.8</v>
      </c>
      <c r="E687" s="21">
        <v>41.4</v>
      </c>
      <c r="F687" s="21">
        <v>2.9</v>
      </c>
      <c r="G687" s="21">
        <v>17.608320000000003</v>
      </c>
      <c r="H687" s="21">
        <v>29.5</v>
      </c>
      <c r="I687" s="21">
        <v>29.4</v>
      </c>
      <c r="J687" s="21">
        <v>29</v>
      </c>
    </row>
    <row r="688" spans="1:10" x14ac:dyDescent="0.25">
      <c r="A688" s="23" t="s">
        <v>748</v>
      </c>
      <c r="B688">
        <v>4</v>
      </c>
      <c r="C688" s="21">
        <v>28.5</v>
      </c>
      <c r="D688" s="21">
        <v>11.4</v>
      </c>
      <c r="E688" s="21">
        <v>34</v>
      </c>
      <c r="F688" s="21">
        <v>0.7</v>
      </c>
      <c r="G688" s="21">
        <v>16.03584</v>
      </c>
      <c r="H688" s="21">
        <v>29.2</v>
      </c>
      <c r="I688" s="21">
        <v>29.5</v>
      </c>
      <c r="J688" s="21">
        <v>29.3</v>
      </c>
    </row>
    <row r="689" spans="1:10" x14ac:dyDescent="0.25">
      <c r="A689" s="23" t="s">
        <v>749</v>
      </c>
      <c r="B689">
        <v>0</v>
      </c>
      <c r="C689" s="21">
        <v>27.3</v>
      </c>
      <c r="D689" s="21">
        <v>10.199999999999999</v>
      </c>
      <c r="E689" s="21">
        <v>24.9</v>
      </c>
      <c r="F689" s="21">
        <v>354.9</v>
      </c>
      <c r="G689" s="21">
        <v>7.6204800000000006</v>
      </c>
      <c r="H689" s="21">
        <v>28.9</v>
      </c>
      <c r="I689" s="21">
        <v>29.4</v>
      </c>
      <c r="J689" s="21">
        <v>29.1</v>
      </c>
    </row>
    <row r="690" spans="1:10" x14ac:dyDescent="0.25">
      <c r="A690" s="23" t="s">
        <v>750</v>
      </c>
      <c r="B690">
        <v>0</v>
      </c>
      <c r="C690" s="21">
        <v>29.1</v>
      </c>
      <c r="D690" s="21">
        <v>7.9</v>
      </c>
      <c r="E690" s="21">
        <v>23.2</v>
      </c>
      <c r="F690" s="21">
        <v>270</v>
      </c>
      <c r="G690" s="21">
        <v>18.610560000000003</v>
      </c>
      <c r="H690" s="21">
        <v>29.2</v>
      </c>
    </row>
    <row r="691" spans="1:10" x14ac:dyDescent="0.25">
      <c r="A691" s="23" t="s">
        <v>751</v>
      </c>
      <c r="B691">
        <v>16</v>
      </c>
      <c r="C691" s="21">
        <v>28.9</v>
      </c>
      <c r="D691" s="21">
        <v>7.7</v>
      </c>
      <c r="E691" s="21">
        <v>18.7</v>
      </c>
      <c r="F691" s="21">
        <v>90</v>
      </c>
      <c r="G691" s="21">
        <v>19.906560000000002</v>
      </c>
      <c r="H691" s="21">
        <v>29</v>
      </c>
    </row>
    <row r="692" spans="1:10" x14ac:dyDescent="0.25">
      <c r="A692" s="23" t="s">
        <v>752</v>
      </c>
      <c r="B692">
        <v>11</v>
      </c>
      <c r="C692" s="21">
        <v>27</v>
      </c>
      <c r="D692" s="21">
        <v>9.6</v>
      </c>
      <c r="E692" s="21">
        <v>41.4</v>
      </c>
      <c r="F692" s="21">
        <v>270</v>
      </c>
      <c r="G692" s="21">
        <v>7.8364800000000008</v>
      </c>
      <c r="H692" s="21">
        <v>28.4</v>
      </c>
    </row>
    <row r="693" spans="1:10" x14ac:dyDescent="0.25">
      <c r="A693" s="23" t="s">
        <v>753</v>
      </c>
      <c r="B693">
        <v>3</v>
      </c>
      <c r="C693" s="21">
        <v>28</v>
      </c>
      <c r="D693" s="21">
        <v>9.5</v>
      </c>
      <c r="E693" s="21">
        <v>19.899999999999999</v>
      </c>
      <c r="F693" s="21">
        <v>90</v>
      </c>
      <c r="G693" s="21">
        <v>20.62368</v>
      </c>
      <c r="H693" s="21">
        <v>28.9</v>
      </c>
    </row>
    <row r="694" spans="1:10" x14ac:dyDescent="0.25">
      <c r="A694" s="23" t="s">
        <v>754</v>
      </c>
      <c r="B694">
        <v>15</v>
      </c>
      <c r="C694" s="21">
        <v>26.9</v>
      </c>
      <c r="D694" s="21">
        <v>7.2</v>
      </c>
      <c r="E694" s="21">
        <v>26.9</v>
      </c>
      <c r="F694" s="21">
        <v>90</v>
      </c>
      <c r="G694" s="21">
        <v>5.9788800000000002</v>
      </c>
      <c r="H694" s="21">
        <v>28.5</v>
      </c>
    </row>
    <row r="695" spans="1:10" x14ac:dyDescent="0.25">
      <c r="A695" s="23" t="s">
        <v>755</v>
      </c>
      <c r="B695">
        <v>12</v>
      </c>
      <c r="C695" s="21">
        <v>26.8</v>
      </c>
      <c r="D695" s="21">
        <v>7</v>
      </c>
      <c r="E695" s="21">
        <v>20.7</v>
      </c>
      <c r="F695" s="21">
        <v>90</v>
      </c>
      <c r="G695" s="21">
        <v>6.6096000000000004</v>
      </c>
      <c r="H695" s="21">
        <v>28.2</v>
      </c>
    </row>
    <row r="696" spans="1:10" x14ac:dyDescent="0.25">
      <c r="A696" s="23" t="s">
        <v>756</v>
      </c>
      <c r="B696">
        <v>0</v>
      </c>
      <c r="C696" s="21">
        <v>27</v>
      </c>
      <c r="D696" s="21">
        <v>10.1</v>
      </c>
      <c r="E696" s="21">
        <v>32.799999999999997</v>
      </c>
      <c r="F696" s="21">
        <v>359</v>
      </c>
      <c r="G696" s="21">
        <v>20.399039999999999</v>
      </c>
      <c r="H696" s="21">
        <v>28.7</v>
      </c>
      <c r="I696" s="21">
        <v>28.8</v>
      </c>
      <c r="J696" s="21">
        <v>29.4</v>
      </c>
    </row>
    <row r="697" spans="1:10" x14ac:dyDescent="0.25">
      <c r="A697" s="23" t="s">
        <v>757</v>
      </c>
      <c r="B697">
        <v>0</v>
      </c>
      <c r="C697" s="21">
        <v>28.8</v>
      </c>
      <c r="D697" s="21">
        <v>5.8</v>
      </c>
      <c r="E697" s="21">
        <v>15.9</v>
      </c>
      <c r="F697" s="21">
        <v>359.3</v>
      </c>
      <c r="G697" s="21">
        <v>22.04064</v>
      </c>
      <c r="H697" s="21">
        <v>29.3</v>
      </c>
      <c r="I697" s="21">
        <v>28.7</v>
      </c>
      <c r="J697" s="21">
        <v>29.3</v>
      </c>
    </row>
    <row r="698" spans="1:10" x14ac:dyDescent="0.25">
      <c r="A698" s="23" t="s">
        <v>758</v>
      </c>
      <c r="B698">
        <v>0</v>
      </c>
      <c r="C698" s="21">
        <v>28.3</v>
      </c>
      <c r="D698" s="21">
        <v>10.6</v>
      </c>
      <c r="E698" s="21">
        <v>28.7</v>
      </c>
      <c r="F698" s="21">
        <v>1.1000000000000001</v>
      </c>
      <c r="G698" s="21">
        <v>24.528959999999998</v>
      </c>
      <c r="H698" s="21">
        <v>28.8</v>
      </c>
      <c r="I698" s="21">
        <v>29</v>
      </c>
      <c r="J698" s="21">
        <v>29.4</v>
      </c>
    </row>
    <row r="699" spans="1:10" x14ac:dyDescent="0.25">
      <c r="A699" s="23" t="s">
        <v>759</v>
      </c>
      <c r="B699">
        <v>0</v>
      </c>
      <c r="C699" s="21">
        <v>29.5</v>
      </c>
      <c r="D699" s="21">
        <v>18.100000000000001</v>
      </c>
      <c r="E699" s="21">
        <v>28.3</v>
      </c>
      <c r="F699" s="21">
        <v>3</v>
      </c>
      <c r="G699" s="21">
        <v>22.446720000000003</v>
      </c>
      <c r="H699" s="21">
        <v>29.1</v>
      </c>
      <c r="I699" s="21">
        <v>29.1</v>
      </c>
      <c r="J699" s="21">
        <v>29.4</v>
      </c>
    </row>
    <row r="700" spans="1:10" x14ac:dyDescent="0.25">
      <c r="A700" s="23" t="s">
        <v>760</v>
      </c>
      <c r="B700">
        <v>0</v>
      </c>
      <c r="C700" s="21">
        <v>28.9</v>
      </c>
      <c r="D700" s="21">
        <v>12.5</v>
      </c>
      <c r="E700" s="21">
        <v>32.700000000000003</v>
      </c>
      <c r="F700" s="21">
        <v>2.2000000000000002</v>
      </c>
      <c r="G700" s="21">
        <v>11.257920000000002</v>
      </c>
      <c r="H700" s="21">
        <v>29.2</v>
      </c>
      <c r="I700" s="21">
        <v>29.3</v>
      </c>
      <c r="J700" s="21">
        <v>29.5</v>
      </c>
    </row>
    <row r="701" spans="1:10" x14ac:dyDescent="0.25">
      <c r="A701" s="23" t="s">
        <v>761</v>
      </c>
      <c r="B701">
        <v>0</v>
      </c>
      <c r="C701" s="21">
        <v>29.5</v>
      </c>
      <c r="D701" s="21">
        <v>7.4</v>
      </c>
      <c r="E701" s="21">
        <v>18.899999999999999</v>
      </c>
      <c r="F701" s="21">
        <v>2.2000000000000002</v>
      </c>
      <c r="G701" s="21">
        <v>19.258560000000003</v>
      </c>
      <c r="H701" s="21">
        <v>29.8</v>
      </c>
      <c r="I701" s="21">
        <v>29.3</v>
      </c>
      <c r="J701" s="21">
        <v>29.3</v>
      </c>
    </row>
    <row r="702" spans="1:10" x14ac:dyDescent="0.25">
      <c r="A702" s="23" t="s">
        <v>762</v>
      </c>
      <c r="B702">
        <v>11</v>
      </c>
      <c r="C702" s="21">
        <v>26.5</v>
      </c>
      <c r="D702" s="21">
        <v>9.6</v>
      </c>
      <c r="E702" s="21">
        <v>26.3</v>
      </c>
      <c r="F702" s="21">
        <v>1.1000000000000001</v>
      </c>
      <c r="G702" s="21">
        <v>4.7001600000000003</v>
      </c>
      <c r="H702" s="21">
        <v>28.9</v>
      </c>
      <c r="I702" s="21">
        <v>29.3</v>
      </c>
      <c r="J702" s="21">
        <v>29</v>
      </c>
    </row>
    <row r="703" spans="1:10" x14ac:dyDescent="0.25">
      <c r="A703" s="23" t="s">
        <v>763</v>
      </c>
      <c r="B703">
        <v>13</v>
      </c>
      <c r="C703" s="21">
        <v>25.9</v>
      </c>
      <c r="D703" s="21">
        <v>8.8000000000000007</v>
      </c>
      <c r="E703" s="21">
        <v>33.700000000000003</v>
      </c>
      <c r="F703" s="21">
        <v>357.8</v>
      </c>
      <c r="G703" s="21">
        <v>3.5424000000000002</v>
      </c>
      <c r="H703" s="21">
        <v>28.4</v>
      </c>
      <c r="I703" s="21">
        <v>29</v>
      </c>
      <c r="J703" s="21">
        <v>28.8</v>
      </c>
    </row>
    <row r="704" spans="1:10" x14ac:dyDescent="0.25">
      <c r="A704" s="23" t="s">
        <v>764</v>
      </c>
      <c r="B704">
        <v>0</v>
      </c>
      <c r="C704" s="21">
        <v>28</v>
      </c>
      <c r="D704" s="21">
        <v>7.9</v>
      </c>
      <c r="E704" s="21">
        <v>17.7</v>
      </c>
      <c r="F704" s="21">
        <v>1.4</v>
      </c>
      <c r="G704" s="21">
        <v>18.169920000000001</v>
      </c>
      <c r="H704" s="21">
        <v>28.6</v>
      </c>
      <c r="I704" s="21">
        <v>28.6</v>
      </c>
      <c r="J704" s="21">
        <v>28.7</v>
      </c>
    </row>
    <row r="705" spans="1:10" x14ac:dyDescent="0.25">
      <c r="A705" s="23" t="s">
        <v>765</v>
      </c>
      <c r="B705">
        <v>40</v>
      </c>
      <c r="C705" s="21">
        <v>26.5</v>
      </c>
      <c r="D705" s="21">
        <v>11.7</v>
      </c>
      <c r="E705" s="21">
        <v>40</v>
      </c>
      <c r="F705" s="21">
        <v>2</v>
      </c>
      <c r="G705" s="21">
        <v>6.6268800000000008</v>
      </c>
      <c r="H705" s="21">
        <v>28.2</v>
      </c>
      <c r="I705" s="21">
        <v>28.8</v>
      </c>
      <c r="J705" s="21">
        <v>28.8</v>
      </c>
    </row>
    <row r="706" spans="1:10" x14ac:dyDescent="0.25">
      <c r="A706" s="23" t="s">
        <v>766</v>
      </c>
      <c r="B706">
        <v>26</v>
      </c>
      <c r="C706" s="21">
        <v>26</v>
      </c>
      <c r="D706" s="21">
        <v>11</v>
      </c>
      <c r="E706" s="21">
        <v>49.6</v>
      </c>
      <c r="F706" s="21">
        <v>359.8</v>
      </c>
      <c r="G706" s="21">
        <v>10.722239999999999</v>
      </c>
      <c r="H706" s="21">
        <v>28.1</v>
      </c>
      <c r="I706" s="21">
        <v>28.6</v>
      </c>
      <c r="J706" s="21">
        <v>28.9</v>
      </c>
    </row>
    <row r="707" spans="1:10" x14ac:dyDescent="0.25">
      <c r="A707" s="23" t="s">
        <v>767</v>
      </c>
      <c r="B707">
        <v>0</v>
      </c>
      <c r="C707" s="21">
        <v>28</v>
      </c>
      <c r="D707" s="21">
        <v>9.1</v>
      </c>
      <c r="E707" s="21">
        <v>19.3</v>
      </c>
      <c r="F707" s="21">
        <v>1.5</v>
      </c>
      <c r="G707" s="21">
        <v>20.943360000000002</v>
      </c>
      <c r="H707" s="21">
        <v>28.8</v>
      </c>
      <c r="I707" s="21">
        <v>28.6</v>
      </c>
      <c r="J707" s="21">
        <v>28.9</v>
      </c>
    </row>
    <row r="708" spans="1:10" x14ac:dyDescent="0.25">
      <c r="A708" s="23" t="s">
        <v>768</v>
      </c>
      <c r="B708">
        <v>0</v>
      </c>
      <c r="C708" s="21">
        <v>28.6</v>
      </c>
      <c r="D708" s="21">
        <v>12.7</v>
      </c>
      <c r="E708" s="21">
        <v>24.4</v>
      </c>
      <c r="F708" s="21">
        <v>1.9</v>
      </c>
      <c r="G708" s="21">
        <v>23.379840000000002</v>
      </c>
      <c r="H708" s="21">
        <v>29.1</v>
      </c>
      <c r="I708" s="21">
        <v>28.9</v>
      </c>
      <c r="J708" s="21">
        <v>28.9</v>
      </c>
    </row>
    <row r="709" spans="1:10" x14ac:dyDescent="0.25">
      <c r="A709" s="23" t="s">
        <v>769</v>
      </c>
      <c r="B709">
        <v>2</v>
      </c>
      <c r="C709" s="21">
        <v>28.9</v>
      </c>
      <c r="D709" s="21">
        <v>15.2</v>
      </c>
      <c r="E709" s="21">
        <v>25.5</v>
      </c>
      <c r="F709" s="21">
        <v>3.5</v>
      </c>
      <c r="G709" s="21">
        <v>16.839360000000003</v>
      </c>
      <c r="H709" s="21">
        <v>29.1</v>
      </c>
      <c r="I709" s="21">
        <v>29</v>
      </c>
      <c r="J709" s="21">
        <v>28.7</v>
      </c>
    </row>
    <row r="710" spans="1:10" x14ac:dyDescent="0.25">
      <c r="A710" s="23" t="s">
        <v>770</v>
      </c>
      <c r="B710">
        <v>1</v>
      </c>
      <c r="C710" s="21">
        <v>29</v>
      </c>
      <c r="D710" s="21">
        <v>12.9</v>
      </c>
      <c r="E710" s="21">
        <v>30.8</v>
      </c>
      <c r="F710" s="21">
        <v>2.7</v>
      </c>
      <c r="G710" s="21">
        <v>17.383679999999998</v>
      </c>
      <c r="H710" s="21">
        <v>29.5</v>
      </c>
      <c r="I710" s="21">
        <v>29.2</v>
      </c>
      <c r="J710" s="21">
        <v>28.9</v>
      </c>
    </row>
    <row r="711" spans="1:10" x14ac:dyDescent="0.25">
      <c r="A711" s="23" t="s">
        <v>771</v>
      </c>
      <c r="B711">
        <v>0</v>
      </c>
      <c r="C711" s="21">
        <v>29.2</v>
      </c>
      <c r="D711" s="21">
        <v>17.399999999999999</v>
      </c>
      <c r="E711" s="21">
        <v>29.4</v>
      </c>
      <c r="F711" s="21">
        <v>3.3</v>
      </c>
      <c r="G711" s="21">
        <v>21.245760000000001</v>
      </c>
      <c r="H711" s="21">
        <v>29.3</v>
      </c>
      <c r="I711" s="21">
        <v>29.1</v>
      </c>
      <c r="J711" s="21">
        <v>28.7</v>
      </c>
    </row>
    <row r="712" spans="1:10" x14ac:dyDescent="0.25">
      <c r="A712" s="23" t="s">
        <v>772</v>
      </c>
      <c r="B712">
        <v>68</v>
      </c>
      <c r="C712" s="21">
        <v>26</v>
      </c>
      <c r="D712" s="21">
        <v>13</v>
      </c>
      <c r="E712" s="21">
        <v>65</v>
      </c>
      <c r="F712" s="21">
        <v>359.8</v>
      </c>
      <c r="G712" s="21">
        <v>3.1190400000000005</v>
      </c>
      <c r="H712" s="21">
        <v>29</v>
      </c>
      <c r="I712" s="21">
        <v>29.1</v>
      </c>
      <c r="J712" s="21">
        <v>28.7</v>
      </c>
    </row>
    <row r="713" spans="1:10" x14ac:dyDescent="0.25">
      <c r="A713" s="23" t="s">
        <v>773</v>
      </c>
      <c r="B713">
        <v>2</v>
      </c>
      <c r="C713" s="21">
        <v>27.1</v>
      </c>
      <c r="D713" s="21">
        <v>14.9</v>
      </c>
      <c r="E713" s="21">
        <v>34.9</v>
      </c>
      <c r="F713" s="21">
        <v>1.5</v>
      </c>
      <c r="G713" s="21">
        <v>27.5184</v>
      </c>
      <c r="H713" s="21">
        <v>29.2</v>
      </c>
      <c r="I713" s="21">
        <v>29</v>
      </c>
      <c r="J713" s="21">
        <v>28.6</v>
      </c>
    </row>
    <row r="714" spans="1:10" x14ac:dyDescent="0.25">
      <c r="A714" s="23" t="s">
        <v>774</v>
      </c>
      <c r="B714">
        <v>39</v>
      </c>
      <c r="D714" s="21">
        <v>8.3000000000000007</v>
      </c>
      <c r="E714" s="21">
        <v>59.5</v>
      </c>
      <c r="F714" s="21">
        <v>0.2</v>
      </c>
      <c r="I714" s="21">
        <v>28.7</v>
      </c>
      <c r="J714" s="21">
        <v>28.6</v>
      </c>
    </row>
    <row r="715" spans="1:10" x14ac:dyDescent="0.25">
      <c r="A715" s="23" t="s">
        <v>775</v>
      </c>
      <c r="B715">
        <v>1</v>
      </c>
      <c r="D715" s="21">
        <v>8.5</v>
      </c>
      <c r="E715" s="21">
        <v>30</v>
      </c>
      <c r="F715" s="21">
        <v>357.4</v>
      </c>
      <c r="I715" s="21">
        <v>28.2</v>
      </c>
      <c r="J715" s="21">
        <v>28.6</v>
      </c>
    </row>
    <row r="716" spans="1:10" x14ac:dyDescent="0.25">
      <c r="A716" s="23" t="s">
        <v>776</v>
      </c>
      <c r="B716">
        <v>0</v>
      </c>
      <c r="D716" s="21">
        <v>7.7</v>
      </c>
      <c r="E716" s="21">
        <v>22.2</v>
      </c>
      <c r="F716" s="21">
        <v>357.5</v>
      </c>
      <c r="I716" s="21">
        <v>28.7</v>
      </c>
      <c r="J716" s="21">
        <v>28.6</v>
      </c>
    </row>
    <row r="717" spans="1:10" x14ac:dyDescent="0.25">
      <c r="A717" s="23" t="s">
        <v>777</v>
      </c>
      <c r="B717">
        <v>0</v>
      </c>
      <c r="C717" s="21">
        <v>27.2</v>
      </c>
      <c r="D717" s="21">
        <v>6.7</v>
      </c>
      <c r="E717" s="21">
        <v>21.3</v>
      </c>
      <c r="F717" s="21">
        <v>357.6</v>
      </c>
      <c r="G717" s="21">
        <v>17.038080000000001</v>
      </c>
      <c r="H717" s="21">
        <v>28.7</v>
      </c>
      <c r="I717" s="21">
        <v>28.6</v>
      </c>
      <c r="J717" s="21">
        <v>28.6</v>
      </c>
    </row>
    <row r="718" spans="1:10" x14ac:dyDescent="0.25">
      <c r="A718" s="23" t="s">
        <v>778</v>
      </c>
      <c r="B718">
        <v>0</v>
      </c>
      <c r="C718" s="21">
        <v>28</v>
      </c>
      <c r="D718" s="21">
        <v>5.4</v>
      </c>
      <c r="E718" s="21">
        <v>14.1</v>
      </c>
      <c r="F718" s="21">
        <v>0.5</v>
      </c>
      <c r="G718" s="21">
        <v>20.891520000000003</v>
      </c>
      <c r="H718" s="21">
        <v>29</v>
      </c>
      <c r="I718" s="21">
        <v>28.8</v>
      </c>
      <c r="J718" s="21">
        <v>28.4</v>
      </c>
    </row>
    <row r="719" spans="1:10" x14ac:dyDescent="0.25">
      <c r="A719" s="23" t="s">
        <v>779</v>
      </c>
      <c r="B719">
        <v>2</v>
      </c>
      <c r="C719" s="21">
        <v>28.4</v>
      </c>
      <c r="D719" s="21">
        <v>8.6</v>
      </c>
      <c r="E719" s="21">
        <v>23.6</v>
      </c>
      <c r="F719" s="21">
        <v>1.7</v>
      </c>
      <c r="G719" s="21">
        <v>16.6752</v>
      </c>
      <c r="H719" s="21">
        <v>28.9</v>
      </c>
      <c r="I719" s="21">
        <v>28.8</v>
      </c>
      <c r="J719" s="21">
        <v>28.2</v>
      </c>
    </row>
    <row r="720" spans="1:10" x14ac:dyDescent="0.25">
      <c r="A720" s="23" t="s">
        <v>780</v>
      </c>
      <c r="B720">
        <v>6</v>
      </c>
      <c r="C720" s="21">
        <v>27.6</v>
      </c>
      <c r="D720" s="21">
        <v>11.8</v>
      </c>
      <c r="E720" s="21">
        <v>47.6</v>
      </c>
      <c r="F720" s="21">
        <v>1.4</v>
      </c>
      <c r="G720" s="21">
        <v>7.9660800000000007</v>
      </c>
      <c r="H720" s="21">
        <v>28.5</v>
      </c>
      <c r="I720" s="21">
        <v>28.8</v>
      </c>
      <c r="J720" s="21">
        <v>28.2</v>
      </c>
    </row>
    <row r="721" spans="1:10" x14ac:dyDescent="0.25">
      <c r="A721" s="23" t="s">
        <v>781</v>
      </c>
      <c r="B721">
        <v>28</v>
      </c>
      <c r="C721" s="21">
        <v>27.7</v>
      </c>
      <c r="D721" s="21">
        <v>5.9</v>
      </c>
      <c r="E721" s="21">
        <v>29.9</v>
      </c>
      <c r="F721" s="21">
        <v>359.2</v>
      </c>
      <c r="G721" s="21">
        <v>13.029120000000002</v>
      </c>
      <c r="H721" s="21">
        <v>28.7</v>
      </c>
      <c r="I721" s="21">
        <v>28.7</v>
      </c>
      <c r="J721" s="21">
        <v>28.4</v>
      </c>
    </row>
    <row r="722" spans="1:10" x14ac:dyDescent="0.25">
      <c r="A722" s="23" t="s">
        <v>782</v>
      </c>
      <c r="B722">
        <v>6</v>
      </c>
      <c r="C722" s="21">
        <v>26.4</v>
      </c>
      <c r="D722" s="21">
        <v>9.1999999999999993</v>
      </c>
      <c r="E722" s="21">
        <v>28</v>
      </c>
      <c r="F722" s="21">
        <v>359.9</v>
      </c>
      <c r="G722" s="21">
        <v>4.2768000000000006</v>
      </c>
      <c r="H722" s="21">
        <v>28.5</v>
      </c>
      <c r="I722" s="21">
        <v>28.7</v>
      </c>
      <c r="J722" s="21">
        <v>28.4</v>
      </c>
    </row>
    <row r="723" spans="1:10" x14ac:dyDescent="0.25">
      <c r="A723" s="23" t="s">
        <v>783</v>
      </c>
      <c r="B723">
        <v>26</v>
      </c>
      <c r="C723" s="21">
        <v>25.5</v>
      </c>
      <c r="D723" s="21">
        <v>8.1999999999999993</v>
      </c>
      <c r="E723" s="21">
        <v>29.8</v>
      </c>
      <c r="F723" s="21">
        <v>359.5</v>
      </c>
      <c r="G723" s="21">
        <v>4.6742400000000002</v>
      </c>
      <c r="H723" s="21">
        <v>28.2</v>
      </c>
      <c r="I723" s="21">
        <v>28.8</v>
      </c>
      <c r="J723" s="21">
        <v>28.3</v>
      </c>
    </row>
    <row r="724" spans="1:10" x14ac:dyDescent="0.25">
      <c r="A724" s="23" t="s">
        <v>784</v>
      </c>
      <c r="B724">
        <v>19</v>
      </c>
      <c r="C724" s="21">
        <v>25.5</v>
      </c>
      <c r="D724" s="21">
        <v>14.8</v>
      </c>
      <c r="E724" s="21">
        <v>42.5</v>
      </c>
      <c r="F724" s="21">
        <v>356.9</v>
      </c>
      <c r="G724" s="21">
        <v>5.98752</v>
      </c>
      <c r="H724" s="21">
        <v>28</v>
      </c>
      <c r="I724" s="21">
        <v>28.6</v>
      </c>
      <c r="J724" s="21">
        <v>28.2</v>
      </c>
    </row>
    <row r="725" spans="1:10" x14ac:dyDescent="0.25">
      <c r="A725" s="23" t="s">
        <v>785</v>
      </c>
      <c r="B725">
        <v>0</v>
      </c>
      <c r="C725" s="21">
        <v>27</v>
      </c>
      <c r="D725" s="21">
        <v>19.8</v>
      </c>
      <c r="E725" s="21">
        <v>41.8</v>
      </c>
      <c r="F725" s="21">
        <v>356.2</v>
      </c>
      <c r="G725" s="21">
        <v>12.692160000000001</v>
      </c>
      <c r="H725" s="21">
        <v>28.1</v>
      </c>
      <c r="I725" s="21">
        <v>28.4</v>
      </c>
      <c r="J725" s="21">
        <v>28.2</v>
      </c>
    </row>
    <row r="726" spans="1:10" x14ac:dyDescent="0.25">
      <c r="A726" s="23" t="s">
        <v>786</v>
      </c>
      <c r="B726">
        <v>0</v>
      </c>
      <c r="C726" s="21">
        <v>28.1</v>
      </c>
      <c r="D726" s="21">
        <v>19.3</v>
      </c>
      <c r="E726" s="21">
        <v>34.5</v>
      </c>
      <c r="F726" s="21">
        <v>356.2</v>
      </c>
      <c r="G726" s="21">
        <v>24.744959999999999</v>
      </c>
      <c r="H726" s="21">
        <v>28.4</v>
      </c>
      <c r="I726" s="21">
        <v>28.6</v>
      </c>
      <c r="J726" s="21">
        <v>28.1</v>
      </c>
    </row>
    <row r="727" spans="1:10" x14ac:dyDescent="0.25">
      <c r="A727" s="23" t="s">
        <v>787</v>
      </c>
      <c r="B727">
        <v>1</v>
      </c>
      <c r="C727" s="21">
        <v>27.9</v>
      </c>
      <c r="D727" s="21">
        <v>9.9</v>
      </c>
      <c r="E727" s="21">
        <v>25.3</v>
      </c>
      <c r="F727" s="21">
        <v>357.7</v>
      </c>
      <c r="G727" s="21">
        <v>20.2608</v>
      </c>
      <c r="H727" s="21">
        <v>28.6</v>
      </c>
      <c r="I727" s="21">
        <v>28.7</v>
      </c>
      <c r="J727" s="21">
        <v>28.2</v>
      </c>
    </row>
    <row r="728" spans="1:10" x14ac:dyDescent="0.25">
      <c r="A728" s="23" t="s">
        <v>788</v>
      </c>
      <c r="B728">
        <v>5</v>
      </c>
      <c r="C728" s="21">
        <v>28.1</v>
      </c>
      <c r="D728" s="21">
        <v>8.1</v>
      </c>
      <c r="E728" s="21">
        <v>28.5</v>
      </c>
      <c r="F728" s="21">
        <v>359.1</v>
      </c>
      <c r="G728" s="21">
        <v>24.096959999999999</v>
      </c>
      <c r="H728" s="21">
        <v>28.9</v>
      </c>
      <c r="I728" s="21">
        <v>28.6</v>
      </c>
      <c r="J728" s="21">
        <v>28.2</v>
      </c>
    </row>
    <row r="729" spans="1:10" x14ac:dyDescent="0.25">
      <c r="A729" s="23" t="s">
        <v>789</v>
      </c>
      <c r="B729">
        <v>1</v>
      </c>
      <c r="C729" s="21">
        <v>26.6</v>
      </c>
      <c r="D729" s="21">
        <v>8.9</v>
      </c>
      <c r="E729" s="21">
        <v>31.4</v>
      </c>
      <c r="F729" s="21">
        <v>356.9</v>
      </c>
      <c r="G729" s="21">
        <v>7.2835200000000002</v>
      </c>
      <c r="H729" s="21">
        <v>28.1</v>
      </c>
      <c r="I729" s="21">
        <v>28.6</v>
      </c>
      <c r="J729" s="21">
        <v>28.3</v>
      </c>
    </row>
    <row r="730" spans="1:10" x14ac:dyDescent="0.25">
      <c r="A730" s="23" t="s">
        <v>790</v>
      </c>
      <c r="B730">
        <v>0</v>
      </c>
      <c r="C730" s="21">
        <v>27.9</v>
      </c>
      <c r="D730" s="21">
        <v>6.4</v>
      </c>
      <c r="E730" s="21">
        <v>19</v>
      </c>
      <c r="F730" s="21">
        <v>1.2</v>
      </c>
      <c r="G730" s="21">
        <v>23.457600000000003</v>
      </c>
      <c r="H730" s="21">
        <v>28.7</v>
      </c>
      <c r="I730" s="21">
        <v>28.8</v>
      </c>
      <c r="J730" s="21">
        <v>28.2</v>
      </c>
    </row>
    <row r="731" spans="1:10" x14ac:dyDescent="0.25">
      <c r="A731" s="23" t="s">
        <v>791</v>
      </c>
      <c r="B731">
        <v>30</v>
      </c>
      <c r="C731" s="21">
        <v>27.5</v>
      </c>
      <c r="D731" s="21">
        <v>8.5</v>
      </c>
      <c r="E731" s="21">
        <v>39.5</v>
      </c>
      <c r="F731" s="21">
        <v>0.7</v>
      </c>
      <c r="G731" s="21">
        <v>10.07424</v>
      </c>
      <c r="H731" s="21">
        <v>28.9</v>
      </c>
      <c r="I731" s="21">
        <v>28.9</v>
      </c>
      <c r="J731" s="21">
        <v>28.6</v>
      </c>
    </row>
    <row r="732" spans="1:10" x14ac:dyDescent="0.25">
      <c r="A732" s="23" t="s">
        <v>792</v>
      </c>
      <c r="B732">
        <v>0</v>
      </c>
      <c r="C732" s="21">
        <v>28.5</v>
      </c>
      <c r="D732" s="21">
        <v>10.199999999999999</v>
      </c>
      <c r="E732" s="21">
        <v>43.4</v>
      </c>
      <c r="F732" s="21">
        <v>0.6</v>
      </c>
      <c r="G732" s="21">
        <v>12.821760000000001</v>
      </c>
      <c r="H732" s="21">
        <v>29.1</v>
      </c>
      <c r="I732" s="21">
        <v>28.9</v>
      </c>
      <c r="J732" s="21">
        <v>28.8</v>
      </c>
    </row>
    <row r="733" spans="1:10" x14ac:dyDescent="0.25">
      <c r="A733" s="23" t="s">
        <v>793</v>
      </c>
      <c r="B733">
        <v>6</v>
      </c>
      <c r="C733" s="21">
        <v>26.8</v>
      </c>
      <c r="D733" s="21">
        <v>7.2</v>
      </c>
      <c r="E733" s="21">
        <v>40.799999999999997</v>
      </c>
      <c r="F733" s="21">
        <v>359</v>
      </c>
      <c r="G733" s="21">
        <v>10.972800000000001</v>
      </c>
      <c r="H733" s="21">
        <v>28.7</v>
      </c>
      <c r="I733" s="21">
        <v>28.8</v>
      </c>
      <c r="J733" s="21">
        <v>28.7</v>
      </c>
    </row>
    <row r="734" spans="1:10" x14ac:dyDescent="0.25">
      <c r="A734" s="23" t="s">
        <v>794</v>
      </c>
      <c r="B734">
        <v>0</v>
      </c>
      <c r="C734" s="21">
        <v>27.2</v>
      </c>
      <c r="D734" s="21">
        <v>9.1</v>
      </c>
      <c r="E734" s="21">
        <v>22.5</v>
      </c>
      <c r="F734" s="21">
        <v>0.2</v>
      </c>
      <c r="G734" s="21">
        <v>8.3376000000000001</v>
      </c>
      <c r="H734" s="21">
        <v>28.5</v>
      </c>
      <c r="I734" s="21">
        <v>28.8</v>
      </c>
      <c r="J734" s="21">
        <v>28.6</v>
      </c>
    </row>
    <row r="735" spans="1:10" x14ac:dyDescent="0.25">
      <c r="A735" s="23" t="s">
        <v>795</v>
      </c>
      <c r="B735">
        <v>0</v>
      </c>
      <c r="C735" s="21">
        <v>28</v>
      </c>
      <c r="D735" s="21">
        <v>7.4</v>
      </c>
      <c r="E735" s="21">
        <v>15.8</v>
      </c>
      <c r="F735" s="21">
        <v>1.2</v>
      </c>
      <c r="G735" s="21">
        <v>24.935040000000004</v>
      </c>
      <c r="H735" s="21">
        <v>28.9</v>
      </c>
      <c r="I735" s="21">
        <v>28.7</v>
      </c>
      <c r="J735" s="21">
        <v>28.6</v>
      </c>
    </row>
    <row r="736" spans="1:10" x14ac:dyDescent="0.25">
      <c r="A736" s="23" t="s">
        <v>796</v>
      </c>
      <c r="B736">
        <v>0</v>
      </c>
      <c r="C736" s="21">
        <v>28.2</v>
      </c>
      <c r="D736" s="21">
        <v>10.3</v>
      </c>
      <c r="E736" s="21">
        <v>28.1</v>
      </c>
      <c r="F736" s="21">
        <v>1.9</v>
      </c>
      <c r="G736" s="21">
        <v>19.016639999999999</v>
      </c>
      <c r="H736" s="21">
        <v>29.2</v>
      </c>
      <c r="I736" s="21">
        <v>28.9</v>
      </c>
      <c r="J736" s="21">
        <v>28.6</v>
      </c>
    </row>
    <row r="737" spans="1:10" x14ac:dyDescent="0.25">
      <c r="A737" s="23" t="s">
        <v>797</v>
      </c>
      <c r="B737">
        <v>36</v>
      </c>
      <c r="C737" s="21">
        <v>26.7</v>
      </c>
      <c r="D737" s="21">
        <v>10.1</v>
      </c>
      <c r="E737" s="21">
        <v>34.9</v>
      </c>
      <c r="F737" s="21">
        <v>0.3</v>
      </c>
      <c r="G737" s="21">
        <v>6.3244800000000003</v>
      </c>
      <c r="H737" s="21">
        <v>28.7</v>
      </c>
      <c r="I737" s="21">
        <v>28.8</v>
      </c>
      <c r="J737" s="21">
        <v>28.6</v>
      </c>
    </row>
    <row r="738" spans="1:10" x14ac:dyDescent="0.25">
      <c r="A738" s="23" t="s">
        <v>798</v>
      </c>
      <c r="B738">
        <v>2</v>
      </c>
      <c r="C738" s="21">
        <v>27.4</v>
      </c>
      <c r="D738" s="21">
        <v>8.3000000000000007</v>
      </c>
      <c r="E738" s="21">
        <v>23</v>
      </c>
      <c r="F738" s="21">
        <v>0.4</v>
      </c>
      <c r="G738" s="21">
        <v>13.18464</v>
      </c>
      <c r="H738" s="21">
        <v>28.7</v>
      </c>
      <c r="I738" s="21">
        <v>28.9</v>
      </c>
      <c r="J738" s="21">
        <v>28.7</v>
      </c>
    </row>
    <row r="739" spans="1:10" x14ac:dyDescent="0.25">
      <c r="A739" s="23" t="s">
        <v>799</v>
      </c>
      <c r="B739">
        <v>21</v>
      </c>
      <c r="C739" s="21">
        <v>27</v>
      </c>
      <c r="D739" s="21">
        <v>6.3</v>
      </c>
      <c r="E739" s="21">
        <v>26.1</v>
      </c>
      <c r="F739" s="21">
        <v>357.6</v>
      </c>
      <c r="G739" s="21">
        <v>14.40288</v>
      </c>
      <c r="H739" s="21">
        <v>28.8</v>
      </c>
      <c r="I739" s="21">
        <v>28.8</v>
      </c>
      <c r="J739" s="21">
        <v>28.6</v>
      </c>
    </row>
    <row r="740" spans="1:10" x14ac:dyDescent="0.25">
      <c r="A740" s="23" t="s">
        <v>800</v>
      </c>
      <c r="B740">
        <v>0</v>
      </c>
      <c r="C740" s="21">
        <v>26.5</v>
      </c>
      <c r="D740" s="21">
        <v>7.4</v>
      </c>
      <c r="E740" s="21">
        <v>25.9</v>
      </c>
      <c r="F740" s="21">
        <v>358.2</v>
      </c>
      <c r="G740" s="21">
        <v>11.759040000000001</v>
      </c>
      <c r="H740" s="21">
        <v>28.5</v>
      </c>
      <c r="I740" s="21">
        <v>28.8</v>
      </c>
      <c r="J740" s="21">
        <v>28.6</v>
      </c>
    </row>
    <row r="741" spans="1:10" x14ac:dyDescent="0.25">
      <c r="A741" s="23" t="s">
        <v>801</v>
      </c>
      <c r="B741">
        <v>7</v>
      </c>
      <c r="C741" s="21">
        <v>27.9</v>
      </c>
      <c r="D741" s="21">
        <v>1.9</v>
      </c>
      <c r="E741" s="21">
        <v>18.399999999999999</v>
      </c>
      <c r="F741" s="21">
        <v>2.2000000000000002</v>
      </c>
      <c r="G741" s="21">
        <v>22.818240000000003</v>
      </c>
      <c r="H741" s="21">
        <v>28.8</v>
      </c>
      <c r="I741" s="21">
        <v>28.9</v>
      </c>
      <c r="J741" s="21">
        <v>28.5</v>
      </c>
    </row>
    <row r="742" spans="1:10" x14ac:dyDescent="0.25">
      <c r="A742" s="23" t="s">
        <v>802</v>
      </c>
      <c r="B742">
        <v>0</v>
      </c>
      <c r="C742" s="21">
        <v>28.4</v>
      </c>
      <c r="D742" s="21">
        <v>11</v>
      </c>
      <c r="E742" s="21">
        <v>52.7</v>
      </c>
      <c r="F742" s="21">
        <v>1.1000000000000001</v>
      </c>
      <c r="G742" s="21">
        <v>23.751359999999998</v>
      </c>
      <c r="H742" s="21">
        <v>29.3</v>
      </c>
      <c r="I742" s="21">
        <v>29</v>
      </c>
      <c r="J742" s="21">
        <v>28.5</v>
      </c>
    </row>
    <row r="743" spans="1:10" x14ac:dyDescent="0.25">
      <c r="A743" s="23" t="s">
        <v>803</v>
      </c>
      <c r="B743">
        <v>1</v>
      </c>
      <c r="C743" s="21">
        <v>28.9</v>
      </c>
      <c r="D743" s="21">
        <v>8.1</v>
      </c>
      <c r="E743" s="21">
        <v>21.7</v>
      </c>
      <c r="F743" s="21">
        <v>2.1</v>
      </c>
      <c r="G743" s="21">
        <v>20.027520000000003</v>
      </c>
      <c r="H743" s="21">
        <v>29.4</v>
      </c>
      <c r="I743" s="21">
        <v>29.1</v>
      </c>
      <c r="J743" s="21">
        <v>28.6</v>
      </c>
    </row>
    <row r="744" spans="1:10" x14ac:dyDescent="0.25">
      <c r="A744" s="23" t="s">
        <v>804</v>
      </c>
      <c r="B744">
        <v>3</v>
      </c>
      <c r="C744" s="21">
        <v>27.5</v>
      </c>
      <c r="D744" s="21">
        <v>6.4</v>
      </c>
      <c r="E744" s="21">
        <v>28.6</v>
      </c>
      <c r="F744" s="21">
        <v>1.4</v>
      </c>
      <c r="G744" s="21">
        <v>14.238720000000002</v>
      </c>
      <c r="H744" s="21">
        <v>29</v>
      </c>
      <c r="I744" s="21">
        <v>29</v>
      </c>
      <c r="J744" s="21">
        <v>28.6</v>
      </c>
    </row>
    <row r="745" spans="1:10" x14ac:dyDescent="0.25">
      <c r="A745" s="23" t="s">
        <v>805</v>
      </c>
      <c r="B745">
        <v>0</v>
      </c>
      <c r="C745" s="21">
        <v>28.7</v>
      </c>
      <c r="D745" s="21">
        <v>8.5</v>
      </c>
      <c r="E745" s="21">
        <v>20.2</v>
      </c>
      <c r="F745" s="21">
        <v>1.1000000000000001</v>
      </c>
      <c r="G745" s="21">
        <v>20.485440000000001</v>
      </c>
      <c r="H745" s="21">
        <v>29.5</v>
      </c>
      <c r="I745" s="21">
        <v>29.2</v>
      </c>
      <c r="J745" s="21">
        <v>28.6</v>
      </c>
    </row>
    <row r="746" spans="1:10" x14ac:dyDescent="0.25">
      <c r="A746" s="23" t="s">
        <v>806</v>
      </c>
      <c r="B746">
        <v>0</v>
      </c>
      <c r="C746" s="21">
        <v>29</v>
      </c>
      <c r="D746" s="21">
        <v>17.3</v>
      </c>
      <c r="E746" s="21">
        <v>28.3</v>
      </c>
      <c r="F746" s="21">
        <v>3.3</v>
      </c>
      <c r="G746" s="21">
        <v>16.191360000000003</v>
      </c>
      <c r="H746" s="21">
        <v>29.5</v>
      </c>
      <c r="I746" s="21">
        <v>29.1</v>
      </c>
      <c r="J746" s="21">
        <v>28.6</v>
      </c>
    </row>
    <row r="747" spans="1:10" x14ac:dyDescent="0.25">
      <c r="A747" s="23" t="s">
        <v>807</v>
      </c>
      <c r="B747">
        <v>0</v>
      </c>
      <c r="C747" s="21">
        <v>28.8</v>
      </c>
      <c r="D747" s="21">
        <v>13.3</v>
      </c>
      <c r="E747" s="21">
        <v>32.799999999999997</v>
      </c>
      <c r="F747" s="21">
        <v>2.4</v>
      </c>
      <c r="G747" s="21">
        <v>10.4976</v>
      </c>
      <c r="H747" s="21">
        <v>29.3</v>
      </c>
      <c r="I747" s="21">
        <v>29.3</v>
      </c>
      <c r="J747" s="21">
        <v>28.9</v>
      </c>
    </row>
    <row r="748" spans="1:10" x14ac:dyDescent="0.25">
      <c r="A748" s="23" t="s">
        <v>808</v>
      </c>
      <c r="B748">
        <v>75</v>
      </c>
      <c r="C748" s="21">
        <v>25.5</v>
      </c>
      <c r="D748" s="21">
        <v>10.9</v>
      </c>
      <c r="E748" s="21">
        <v>34.799999999999997</v>
      </c>
      <c r="F748" s="21">
        <v>359.8</v>
      </c>
      <c r="G748" s="21">
        <v>1.7712000000000001</v>
      </c>
      <c r="H748" s="21">
        <v>28.6</v>
      </c>
      <c r="I748" s="21">
        <v>29.2</v>
      </c>
      <c r="J748" s="21">
        <v>28.7</v>
      </c>
    </row>
    <row r="749" spans="1:10" x14ac:dyDescent="0.25">
      <c r="A749" s="23" t="s">
        <v>809</v>
      </c>
      <c r="B749">
        <v>0</v>
      </c>
      <c r="C749" s="21">
        <v>27.1</v>
      </c>
      <c r="D749" s="21">
        <v>6.9</v>
      </c>
      <c r="E749" s="21">
        <v>16.3</v>
      </c>
      <c r="F749" s="21">
        <v>0.8</v>
      </c>
      <c r="G749" s="21">
        <v>9.8409600000000008</v>
      </c>
      <c r="H749" s="21">
        <v>28.5</v>
      </c>
      <c r="I749" s="21">
        <v>29.1</v>
      </c>
      <c r="J749" s="21">
        <v>28.6</v>
      </c>
    </row>
    <row r="750" spans="1:10" x14ac:dyDescent="0.25">
      <c r="A750" s="23" t="s">
        <v>810</v>
      </c>
      <c r="B750">
        <v>0</v>
      </c>
      <c r="C750" s="21">
        <v>27.1</v>
      </c>
      <c r="D750" s="21">
        <v>8.8000000000000007</v>
      </c>
      <c r="E750" s="21">
        <v>36.6</v>
      </c>
      <c r="F750" s="21">
        <v>359.3</v>
      </c>
      <c r="G750" s="21">
        <v>15.327360000000001</v>
      </c>
      <c r="H750" s="21">
        <v>28.7</v>
      </c>
      <c r="I750" s="21">
        <v>28.8</v>
      </c>
      <c r="J750" s="21">
        <v>28.6</v>
      </c>
    </row>
    <row r="751" spans="1:10" x14ac:dyDescent="0.25">
      <c r="A751" s="23" t="s">
        <v>811</v>
      </c>
      <c r="B751">
        <v>0</v>
      </c>
      <c r="C751" s="21">
        <v>28.6</v>
      </c>
      <c r="D751" s="21">
        <v>7.3</v>
      </c>
      <c r="E751" s="21">
        <v>16.3</v>
      </c>
      <c r="F751" s="21">
        <v>0.7</v>
      </c>
      <c r="G751" s="21">
        <v>21.91968</v>
      </c>
      <c r="H751" s="21">
        <v>29.3</v>
      </c>
      <c r="I751" s="21">
        <v>28.8</v>
      </c>
      <c r="J751" s="21">
        <v>28.6</v>
      </c>
    </row>
    <row r="752" spans="1:10" x14ac:dyDescent="0.25">
      <c r="A752" s="23" t="s">
        <v>812</v>
      </c>
      <c r="B752">
        <v>26</v>
      </c>
      <c r="C752" s="21">
        <v>26.9</v>
      </c>
      <c r="D752" s="21">
        <v>9.1</v>
      </c>
      <c r="E752" s="21">
        <v>28.8</v>
      </c>
      <c r="F752" s="21">
        <v>359</v>
      </c>
      <c r="G752" s="21">
        <v>10.93824</v>
      </c>
      <c r="H752" s="21">
        <v>28.8</v>
      </c>
      <c r="I752" s="21">
        <v>28.8</v>
      </c>
      <c r="J752" s="21">
        <v>28.6</v>
      </c>
    </row>
    <row r="753" spans="1:10" x14ac:dyDescent="0.25">
      <c r="A753" s="23" t="s">
        <v>813</v>
      </c>
      <c r="B753">
        <v>0</v>
      </c>
      <c r="C753" s="21">
        <v>27.3</v>
      </c>
      <c r="D753" s="21">
        <v>5.6</v>
      </c>
      <c r="E753" s="21">
        <v>33.700000000000003</v>
      </c>
      <c r="F753" s="21">
        <v>359.2</v>
      </c>
      <c r="G753" s="21">
        <v>15.888960000000001</v>
      </c>
      <c r="H753" s="21">
        <v>28.9</v>
      </c>
      <c r="I753" s="21">
        <v>28.9</v>
      </c>
      <c r="J753" s="21">
        <v>28.8</v>
      </c>
    </row>
    <row r="754" spans="1:10" x14ac:dyDescent="0.25">
      <c r="A754" s="23" t="s">
        <v>814</v>
      </c>
      <c r="B754">
        <v>0</v>
      </c>
      <c r="C754" s="21">
        <v>28.6</v>
      </c>
      <c r="D754" s="21">
        <v>7.4</v>
      </c>
      <c r="E754" s="21">
        <v>18.600000000000001</v>
      </c>
      <c r="F754" s="21">
        <v>0.7</v>
      </c>
      <c r="G754" s="21">
        <v>21.280320000000003</v>
      </c>
      <c r="H754" s="21">
        <v>29.4</v>
      </c>
      <c r="I754" s="21">
        <v>28.9</v>
      </c>
      <c r="J754" s="21">
        <v>28.8</v>
      </c>
    </row>
    <row r="755" spans="1:10" x14ac:dyDescent="0.25">
      <c r="A755" s="23" t="s">
        <v>815</v>
      </c>
      <c r="B755">
        <v>16</v>
      </c>
      <c r="C755" s="21">
        <v>28</v>
      </c>
      <c r="D755" s="21">
        <v>8</v>
      </c>
      <c r="E755" s="21">
        <v>24.9</v>
      </c>
      <c r="F755" s="21">
        <v>0.4</v>
      </c>
      <c r="G755" s="21">
        <v>14.472000000000001</v>
      </c>
      <c r="H755" s="21">
        <v>29.4</v>
      </c>
      <c r="I755" s="21">
        <v>29.1</v>
      </c>
      <c r="J755" s="21">
        <v>29</v>
      </c>
    </row>
    <row r="756" spans="1:10" x14ac:dyDescent="0.25">
      <c r="A756" s="23" t="s">
        <v>816</v>
      </c>
      <c r="B756">
        <v>12</v>
      </c>
      <c r="C756" s="21">
        <v>27.5</v>
      </c>
      <c r="D756" s="21">
        <v>5.5</v>
      </c>
      <c r="E756" s="21">
        <v>25.1</v>
      </c>
      <c r="F756" s="21">
        <v>358.2</v>
      </c>
      <c r="G756" s="21">
        <v>16.009920000000001</v>
      </c>
      <c r="H756" s="21">
        <v>29.3</v>
      </c>
      <c r="I756" s="21">
        <v>29.1</v>
      </c>
      <c r="J756" s="21">
        <v>29</v>
      </c>
    </row>
    <row r="757" spans="1:10" x14ac:dyDescent="0.25">
      <c r="A757" s="23" t="s">
        <v>817</v>
      </c>
      <c r="B757">
        <v>36</v>
      </c>
      <c r="C757" s="21">
        <v>28.3</v>
      </c>
      <c r="D757" s="21">
        <v>6.7</v>
      </c>
      <c r="E757" s="21">
        <v>22.5</v>
      </c>
      <c r="F757" s="21">
        <v>0.5</v>
      </c>
      <c r="G757" s="21">
        <v>22.15296</v>
      </c>
      <c r="H757" s="21">
        <v>29.5</v>
      </c>
      <c r="I757" s="21">
        <v>29.1</v>
      </c>
      <c r="J757" s="21">
        <v>28.9</v>
      </c>
    </row>
    <row r="758" spans="1:10" x14ac:dyDescent="0.25">
      <c r="A758" s="23" t="s">
        <v>818</v>
      </c>
      <c r="B758">
        <v>86</v>
      </c>
      <c r="C758" s="21">
        <v>27</v>
      </c>
      <c r="D758" s="21">
        <v>11.3</v>
      </c>
      <c r="E758" s="21">
        <v>29.5</v>
      </c>
      <c r="F758" s="21">
        <v>0</v>
      </c>
      <c r="G758" s="21">
        <v>12.744000000000002</v>
      </c>
      <c r="H758" s="21">
        <v>29</v>
      </c>
      <c r="I758" s="21">
        <v>29.3</v>
      </c>
      <c r="J758" s="21">
        <v>28.9</v>
      </c>
    </row>
    <row r="759" spans="1:10" x14ac:dyDescent="0.25">
      <c r="A759" s="23" t="s">
        <v>819</v>
      </c>
      <c r="B759">
        <v>0</v>
      </c>
      <c r="C759" s="21">
        <v>29</v>
      </c>
      <c r="D759" s="21">
        <v>13.7</v>
      </c>
      <c r="E759" s="21">
        <v>26.7</v>
      </c>
      <c r="F759" s="21">
        <v>2.1</v>
      </c>
      <c r="G759" s="21">
        <v>20.528639999999999</v>
      </c>
      <c r="H759" s="21">
        <v>29.2</v>
      </c>
      <c r="I759" s="21">
        <v>29.2</v>
      </c>
      <c r="J759" s="21">
        <v>29</v>
      </c>
    </row>
    <row r="760" spans="1:10" x14ac:dyDescent="0.25">
      <c r="A760" s="23" t="s">
        <v>820</v>
      </c>
      <c r="B760">
        <v>24</v>
      </c>
      <c r="C760" s="21">
        <v>28</v>
      </c>
      <c r="D760" s="21">
        <v>10.9</v>
      </c>
      <c r="E760" s="21">
        <v>38.5</v>
      </c>
      <c r="F760" s="21">
        <v>1.2</v>
      </c>
      <c r="G760" s="21">
        <v>18.748799999999999</v>
      </c>
      <c r="H760" s="21">
        <v>29.4</v>
      </c>
      <c r="I760" s="21">
        <v>29.2</v>
      </c>
      <c r="J760" s="21">
        <v>29</v>
      </c>
    </row>
    <row r="761" spans="1:10" x14ac:dyDescent="0.25">
      <c r="A761" s="23" t="s">
        <v>821</v>
      </c>
      <c r="B761">
        <v>10</v>
      </c>
      <c r="C761" s="21">
        <v>26.3</v>
      </c>
      <c r="D761" s="21">
        <v>10.199999999999999</v>
      </c>
      <c r="E761" s="21">
        <v>36.700000000000003</v>
      </c>
      <c r="F761" s="21">
        <v>0.4</v>
      </c>
      <c r="G761" s="21">
        <v>4.6915199999999997</v>
      </c>
      <c r="H761" s="21">
        <v>28.5</v>
      </c>
      <c r="I761" s="21">
        <v>29</v>
      </c>
      <c r="J761" s="21">
        <v>29</v>
      </c>
    </row>
    <row r="762" spans="1:10" x14ac:dyDescent="0.25">
      <c r="A762" s="23" t="s">
        <v>822</v>
      </c>
      <c r="B762">
        <v>2</v>
      </c>
      <c r="C762" s="21">
        <v>27.3</v>
      </c>
      <c r="D762" s="21">
        <v>10.7</v>
      </c>
      <c r="E762" s="21">
        <v>28.3</v>
      </c>
      <c r="F762" s="21">
        <v>1</v>
      </c>
      <c r="G762" s="21">
        <v>18.247679999999999</v>
      </c>
      <c r="H762" s="21">
        <v>29</v>
      </c>
      <c r="I762" s="21">
        <v>29.1</v>
      </c>
      <c r="J762" s="21">
        <v>28.9</v>
      </c>
    </row>
    <row r="763" spans="1:10" x14ac:dyDescent="0.25">
      <c r="A763" s="23" t="s">
        <v>823</v>
      </c>
      <c r="B763">
        <v>0</v>
      </c>
      <c r="C763" s="21">
        <v>28.2</v>
      </c>
      <c r="D763" s="21">
        <v>19.5</v>
      </c>
      <c r="E763" s="21">
        <v>39.5</v>
      </c>
      <c r="F763" s="21">
        <v>0.5</v>
      </c>
      <c r="G763" s="21">
        <v>22.68</v>
      </c>
      <c r="H763" s="21">
        <v>29.5</v>
      </c>
      <c r="I763" s="21">
        <v>29.1</v>
      </c>
      <c r="J763" s="21">
        <v>29</v>
      </c>
    </row>
    <row r="764" spans="1:10" x14ac:dyDescent="0.25">
      <c r="A764" s="23" t="s">
        <v>824</v>
      </c>
      <c r="B764">
        <v>4</v>
      </c>
      <c r="C764" s="21">
        <v>27.3</v>
      </c>
      <c r="D764" s="21">
        <v>12.4</v>
      </c>
      <c r="E764" s="21">
        <v>30.6</v>
      </c>
      <c r="F764" s="21">
        <v>0.6</v>
      </c>
      <c r="G764" s="21">
        <v>16.752960000000002</v>
      </c>
      <c r="H764" s="21">
        <v>29.4</v>
      </c>
      <c r="I764" s="21">
        <v>29.1</v>
      </c>
      <c r="J764" s="21">
        <v>28.9</v>
      </c>
    </row>
    <row r="765" spans="1:10" x14ac:dyDescent="0.25">
      <c r="A765" s="23" t="s">
        <v>825</v>
      </c>
      <c r="B765">
        <v>0</v>
      </c>
      <c r="C765" s="21">
        <v>27.5</v>
      </c>
      <c r="D765" s="21">
        <v>13.8</v>
      </c>
      <c r="E765" s="21">
        <v>31.4</v>
      </c>
      <c r="F765" s="21">
        <v>0.2</v>
      </c>
      <c r="G765" s="21">
        <v>18.999360000000003</v>
      </c>
      <c r="H765" s="21">
        <v>29.2</v>
      </c>
      <c r="I765" s="21">
        <v>29.1</v>
      </c>
      <c r="J765" s="21">
        <v>28.9</v>
      </c>
    </row>
    <row r="766" spans="1:10" x14ac:dyDescent="0.25">
      <c r="A766" s="23" t="s">
        <v>826</v>
      </c>
      <c r="B766">
        <v>9</v>
      </c>
      <c r="C766" s="21">
        <v>27.3</v>
      </c>
      <c r="D766" s="21">
        <v>11.9</v>
      </c>
      <c r="E766" s="21">
        <v>36.299999999999997</v>
      </c>
      <c r="F766" s="21">
        <v>359.6</v>
      </c>
      <c r="G766" s="21">
        <v>12.329279999999999</v>
      </c>
      <c r="H766" s="21">
        <v>29.1</v>
      </c>
      <c r="I766" s="21">
        <v>29</v>
      </c>
      <c r="J766" s="21">
        <v>29</v>
      </c>
    </row>
    <row r="767" spans="1:10" x14ac:dyDescent="0.25">
      <c r="A767" s="23" t="s">
        <v>827</v>
      </c>
      <c r="B767">
        <v>0</v>
      </c>
      <c r="C767" s="21">
        <v>28.5</v>
      </c>
      <c r="D767" s="21">
        <v>9</v>
      </c>
      <c r="E767" s="21">
        <v>28.5</v>
      </c>
      <c r="F767" s="21">
        <v>358.8</v>
      </c>
      <c r="G767" s="21">
        <v>21.591360000000002</v>
      </c>
      <c r="H767" s="21">
        <v>29.3</v>
      </c>
      <c r="I767" s="21">
        <v>29</v>
      </c>
      <c r="J767" s="21">
        <v>29.1</v>
      </c>
    </row>
    <row r="768" spans="1:10" x14ac:dyDescent="0.25">
      <c r="A768" s="23" t="s">
        <v>828</v>
      </c>
      <c r="B768">
        <v>26</v>
      </c>
      <c r="C768" s="21">
        <v>26.1</v>
      </c>
      <c r="D768" s="21">
        <v>10.8</v>
      </c>
      <c r="E768" s="21">
        <v>45.8</v>
      </c>
      <c r="F768" s="21">
        <v>0.4</v>
      </c>
      <c r="G768" s="21">
        <v>11.802239999999999</v>
      </c>
      <c r="H768" s="21">
        <v>28.7</v>
      </c>
      <c r="I768" s="21">
        <v>29.2</v>
      </c>
      <c r="J768" s="21">
        <v>29.1</v>
      </c>
    </row>
    <row r="769" spans="1:10" x14ac:dyDescent="0.25">
      <c r="A769" s="23" t="s">
        <v>829</v>
      </c>
      <c r="B769">
        <v>0</v>
      </c>
      <c r="D769" s="21">
        <v>5.5</v>
      </c>
      <c r="E769" s="21">
        <v>21.2</v>
      </c>
      <c r="F769" s="21">
        <v>359.6</v>
      </c>
      <c r="I769" s="21">
        <v>29.2</v>
      </c>
      <c r="J769" s="21">
        <v>29</v>
      </c>
    </row>
    <row r="770" spans="1:10" x14ac:dyDescent="0.25">
      <c r="A770" s="23" t="s">
        <v>830</v>
      </c>
      <c r="B770">
        <v>0</v>
      </c>
      <c r="D770" s="21">
        <v>8.9</v>
      </c>
      <c r="E770" s="21">
        <v>24.7</v>
      </c>
      <c r="F770" s="21">
        <v>359.8</v>
      </c>
      <c r="I770" s="21">
        <v>29.3</v>
      </c>
      <c r="J770" s="21">
        <v>29.3</v>
      </c>
    </row>
    <row r="771" spans="1:10" x14ac:dyDescent="0.25">
      <c r="A771" s="23" t="s">
        <v>831</v>
      </c>
      <c r="B771">
        <v>0</v>
      </c>
      <c r="D771" s="21">
        <v>8.4</v>
      </c>
      <c r="E771" s="21">
        <v>19.3</v>
      </c>
      <c r="F771" s="21">
        <v>358.9</v>
      </c>
      <c r="I771" s="21">
        <v>29.3</v>
      </c>
      <c r="J771" s="21">
        <v>29.4</v>
      </c>
    </row>
    <row r="772" spans="1:10" x14ac:dyDescent="0.25">
      <c r="A772" s="23" t="s">
        <v>832</v>
      </c>
      <c r="B772">
        <v>11</v>
      </c>
      <c r="D772" s="21">
        <v>6.9</v>
      </c>
      <c r="E772" s="21">
        <v>23.5</v>
      </c>
      <c r="F772" s="21">
        <v>358</v>
      </c>
      <c r="I772" s="21">
        <v>29.3</v>
      </c>
      <c r="J772" s="21">
        <v>29.4</v>
      </c>
    </row>
    <row r="773" spans="1:10" x14ac:dyDescent="0.25">
      <c r="A773" s="23" t="s">
        <v>833</v>
      </c>
      <c r="B773">
        <v>8</v>
      </c>
      <c r="D773" s="21">
        <v>7.7</v>
      </c>
      <c r="E773" s="21">
        <v>40.799999999999997</v>
      </c>
      <c r="F773" s="21">
        <v>359</v>
      </c>
      <c r="I773" s="21">
        <v>29.4</v>
      </c>
      <c r="J773" s="21">
        <v>29.3</v>
      </c>
    </row>
    <row r="774" spans="1:10" x14ac:dyDescent="0.25">
      <c r="A774" s="23" t="s">
        <v>834</v>
      </c>
      <c r="B774">
        <v>13</v>
      </c>
      <c r="D774" s="21">
        <v>12.6</v>
      </c>
      <c r="E774" s="21">
        <v>30.2</v>
      </c>
      <c r="F774" s="21">
        <v>2.9</v>
      </c>
      <c r="I774" s="21">
        <v>29.4</v>
      </c>
      <c r="J774" s="21">
        <v>29.2</v>
      </c>
    </row>
    <row r="775" spans="1:10" x14ac:dyDescent="0.25">
      <c r="A775" s="23" t="s">
        <v>835</v>
      </c>
      <c r="B775">
        <v>1</v>
      </c>
      <c r="D775" s="21">
        <v>11.1</v>
      </c>
      <c r="E775" s="21">
        <v>32.1</v>
      </c>
      <c r="F775" s="21">
        <v>1.6</v>
      </c>
      <c r="I775" s="21">
        <v>29.3</v>
      </c>
      <c r="J775" s="21">
        <v>29.3</v>
      </c>
    </row>
    <row r="776" spans="1:10" x14ac:dyDescent="0.25">
      <c r="A776" s="23" t="s">
        <v>836</v>
      </c>
      <c r="B776">
        <v>4</v>
      </c>
      <c r="D776" s="21">
        <v>9.1</v>
      </c>
      <c r="E776" s="21">
        <v>36.1</v>
      </c>
      <c r="F776" s="21">
        <v>0.4</v>
      </c>
      <c r="I776" s="21">
        <v>28.9</v>
      </c>
      <c r="J776" s="21">
        <v>29.1</v>
      </c>
    </row>
    <row r="777" spans="1:10" x14ac:dyDescent="0.25">
      <c r="A777" s="23" t="s">
        <v>837</v>
      </c>
      <c r="B777">
        <v>0</v>
      </c>
      <c r="D777" s="21">
        <v>17.100000000000001</v>
      </c>
      <c r="E777" s="21">
        <v>31.9</v>
      </c>
      <c r="F777" s="21">
        <v>2.4</v>
      </c>
      <c r="I777" s="21">
        <v>28.7</v>
      </c>
      <c r="J777" s="21">
        <v>29.1</v>
      </c>
    </row>
    <row r="778" spans="1:10" x14ac:dyDescent="0.25">
      <c r="A778" s="23" t="s">
        <v>838</v>
      </c>
      <c r="B778">
        <v>1</v>
      </c>
      <c r="D778" s="21">
        <v>21.2</v>
      </c>
      <c r="E778" s="21">
        <v>34.6</v>
      </c>
      <c r="F778" s="21">
        <v>2.4</v>
      </c>
      <c r="I778" s="21">
        <v>28.7</v>
      </c>
      <c r="J778" s="21">
        <v>29.2</v>
      </c>
    </row>
    <row r="779" spans="1:10" x14ac:dyDescent="0.25">
      <c r="A779" s="23" t="s">
        <v>839</v>
      </c>
      <c r="B779">
        <v>0</v>
      </c>
      <c r="D779" s="21">
        <v>19.899999999999999</v>
      </c>
      <c r="E779" s="21">
        <v>37.299999999999997</v>
      </c>
      <c r="F779" s="21">
        <v>1.9</v>
      </c>
      <c r="I779" s="21">
        <v>28.9</v>
      </c>
      <c r="J779" s="21">
        <v>29.2</v>
      </c>
    </row>
    <row r="780" spans="1:10" x14ac:dyDescent="0.25">
      <c r="A780" s="23" t="s">
        <v>840</v>
      </c>
      <c r="B780">
        <v>0</v>
      </c>
      <c r="D780" s="21">
        <v>26.5</v>
      </c>
      <c r="E780" s="21">
        <v>50.8</v>
      </c>
      <c r="F780" s="21">
        <v>359.3</v>
      </c>
      <c r="I780" s="21">
        <v>28.9</v>
      </c>
      <c r="J780" s="21">
        <v>29</v>
      </c>
    </row>
    <row r="781" spans="1:10" x14ac:dyDescent="0.25">
      <c r="A781" s="23" t="s">
        <v>841</v>
      </c>
      <c r="B781">
        <v>75</v>
      </c>
      <c r="D781" s="21">
        <v>8.6999999999999993</v>
      </c>
      <c r="E781" s="21">
        <v>44.1</v>
      </c>
      <c r="F781" s="21">
        <v>0.1</v>
      </c>
      <c r="I781" s="21">
        <v>29.1</v>
      </c>
      <c r="J781" s="21">
        <v>28.8</v>
      </c>
    </row>
    <row r="782" spans="1:10" x14ac:dyDescent="0.25">
      <c r="A782" s="23" t="s">
        <v>842</v>
      </c>
      <c r="B782">
        <v>64</v>
      </c>
      <c r="D782" s="21">
        <v>8.6</v>
      </c>
      <c r="E782" s="21">
        <v>23.9</v>
      </c>
      <c r="F782" s="21">
        <v>359.6</v>
      </c>
      <c r="I782" s="21">
        <v>29</v>
      </c>
      <c r="J782" s="21">
        <v>28.7</v>
      </c>
    </row>
    <row r="783" spans="1:10" x14ac:dyDescent="0.25">
      <c r="A783" s="23" t="s">
        <v>843</v>
      </c>
      <c r="B783">
        <v>0</v>
      </c>
      <c r="D783" s="21">
        <v>10.6</v>
      </c>
      <c r="E783" s="21">
        <v>27.8</v>
      </c>
      <c r="F783" s="21">
        <v>0.8</v>
      </c>
      <c r="I783" s="21">
        <v>28.6</v>
      </c>
      <c r="J783" s="21">
        <v>28.4</v>
      </c>
    </row>
    <row r="784" spans="1:10" x14ac:dyDescent="0.25">
      <c r="A784" s="23" t="s">
        <v>844</v>
      </c>
      <c r="B784">
        <v>0</v>
      </c>
      <c r="D784" s="21">
        <v>16.8</v>
      </c>
      <c r="E784" s="21">
        <v>31.1</v>
      </c>
      <c r="F784" s="21">
        <v>2.2000000000000002</v>
      </c>
      <c r="I784" s="21">
        <v>28.5</v>
      </c>
      <c r="J784" s="21">
        <v>28.5</v>
      </c>
    </row>
    <row r="785" spans="1:10" x14ac:dyDescent="0.25">
      <c r="A785" s="23" t="s">
        <v>845</v>
      </c>
      <c r="B785">
        <v>0</v>
      </c>
      <c r="D785" s="21">
        <v>15.3</v>
      </c>
      <c r="E785" s="21">
        <v>34.1</v>
      </c>
      <c r="F785" s="21">
        <v>1.2</v>
      </c>
      <c r="I785" s="21">
        <v>28.6</v>
      </c>
      <c r="J785" s="21">
        <v>28.7</v>
      </c>
    </row>
    <row r="786" spans="1:10" x14ac:dyDescent="0.25">
      <c r="A786" s="23" t="s">
        <v>846</v>
      </c>
      <c r="B786">
        <v>152</v>
      </c>
      <c r="D786" s="21">
        <v>13.9</v>
      </c>
      <c r="E786" s="21">
        <v>26</v>
      </c>
      <c r="F786" s="21">
        <v>359.8</v>
      </c>
      <c r="I786" s="21">
        <v>28.6</v>
      </c>
      <c r="J786" s="21">
        <v>28.6</v>
      </c>
    </row>
    <row r="787" spans="1:10" x14ac:dyDescent="0.25">
      <c r="A787" s="23" t="s">
        <v>847</v>
      </c>
      <c r="B787">
        <v>0</v>
      </c>
      <c r="I787" s="21">
        <v>28.7</v>
      </c>
      <c r="J787" s="21">
        <v>28.6</v>
      </c>
    </row>
    <row r="788" spans="1:10" x14ac:dyDescent="0.25">
      <c r="A788" s="23" t="s">
        <v>848</v>
      </c>
      <c r="B788">
        <v>0</v>
      </c>
      <c r="I788" s="21">
        <v>28.6</v>
      </c>
      <c r="J788" s="21">
        <v>28.5</v>
      </c>
    </row>
    <row r="789" spans="1:10" x14ac:dyDescent="0.25">
      <c r="A789" s="23" t="s">
        <v>849</v>
      </c>
      <c r="B789">
        <v>0</v>
      </c>
      <c r="C789" s="21">
        <v>27.5</v>
      </c>
      <c r="D789" s="21">
        <v>10.7</v>
      </c>
      <c r="E789" s="21">
        <v>19.8</v>
      </c>
      <c r="F789" s="21">
        <v>1.5</v>
      </c>
      <c r="G789" s="21">
        <v>32.814720000000001</v>
      </c>
      <c r="H789" s="21">
        <v>29.2</v>
      </c>
      <c r="I789" s="21">
        <v>28.8</v>
      </c>
      <c r="J789" s="21">
        <v>28.5</v>
      </c>
    </row>
    <row r="790" spans="1:10" x14ac:dyDescent="0.25">
      <c r="A790" s="23" t="s">
        <v>850</v>
      </c>
      <c r="B790">
        <v>0</v>
      </c>
      <c r="C790" s="21">
        <v>26.8</v>
      </c>
      <c r="D790" s="21">
        <v>12.8</v>
      </c>
      <c r="E790" s="21">
        <v>24.5</v>
      </c>
      <c r="F790" s="21">
        <v>1</v>
      </c>
      <c r="G790" s="21">
        <v>34.344000000000001</v>
      </c>
      <c r="H790" s="21">
        <v>28.5</v>
      </c>
      <c r="I790" s="21">
        <v>28.7</v>
      </c>
      <c r="J790" s="21">
        <v>28.6</v>
      </c>
    </row>
    <row r="791" spans="1:10" x14ac:dyDescent="0.25">
      <c r="A791" s="23" t="s">
        <v>851</v>
      </c>
      <c r="B791">
        <v>0</v>
      </c>
      <c r="C791" s="21">
        <v>27</v>
      </c>
      <c r="D791" s="21">
        <v>10.5</v>
      </c>
      <c r="E791" s="21">
        <v>35</v>
      </c>
      <c r="F791" s="21">
        <v>359.2</v>
      </c>
      <c r="G791" s="21">
        <v>37.333440000000003</v>
      </c>
      <c r="H791" s="21">
        <v>28.7</v>
      </c>
      <c r="I791" s="21">
        <v>28.8</v>
      </c>
      <c r="J791" s="21">
        <v>28.7</v>
      </c>
    </row>
    <row r="792" spans="1:10" x14ac:dyDescent="0.25">
      <c r="A792" s="23" t="s">
        <v>852</v>
      </c>
      <c r="B792">
        <v>11</v>
      </c>
      <c r="C792" s="21">
        <v>26.6</v>
      </c>
      <c r="D792" s="21">
        <v>16</v>
      </c>
      <c r="E792" s="21">
        <v>40.700000000000003</v>
      </c>
      <c r="F792" s="21">
        <v>356.7</v>
      </c>
      <c r="G792" s="21">
        <v>22.80096</v>
      </c>
      <c r="H792" s="21">
        <v>28.4</v>
      </c>
      <c r="I792" s="21">
        <v>28.7</v>
      </c>
      <c r="J792" s="21">
        <v>28.7</v>
      </c>
    </row>
    <row r="793" spans="1:10" x14ac:dyDescent="0.25">
      <c r="A793" s="23" t="s">
        <v>853</v>
      </c>
      <c r="B793">
        <v>0</v>
      </c>
      <c r="C793" s="21">
        <v>27.3</v>
      </c>
      <c r="D793" s="21">
        <v>12.1</v>
      </c>
      <c r="E793" s="21">
        <v>28.2</v>
      </c>
      <c r="F793" s="21">
        <v>357.2</v>
      </c>
      <c r="G793" s="21">
        <v>25.695360000000001</v>
      </c>
      <c r="H793" s="21">
        <v>28.4</v>
      </c>
      <c r="I793" s="21">
        <v>28.7</v>
      </c>
      <c r="J793" s="21">
        <v>28.7</v>
      </c>
    </row>
    <row r="794" spans="1:10" x14ac:dyDescent="0.25">
      <c r="A794" s="23" t="s">
        <v>854</v>
      </c>
      <c r="B794">
        <v>0</v>
      </c>
      <c r="C794" s="21">
        <v>26.2</v>
      </c>
      <c r="D794" s="21">
        <v>12.4</v>
      </c>
      <c r="E794" s="21">
        <v>32.9</v>
      </c>
      <c r="F794" s="21">
        <v>358.6</v>
      </c>
      <c r="G794" s="21">
        <v>15.698879999999999</v>
      </c>
      <c r="H794" s="21">
        <v>28.1</v>
      </c>
      <c r="I794" s="21">
        <v>28.6</v>
      </c>
      <c r="J794" s="21">
        <v>28.7</v>
      </c>
    </row>
    <row r="795" spans="1:10" x14ac:dyDescent="0.25">
      <c r="A795" s="23" t="s">
        <v>855</v>
      </c>
      <c r="B795">
        <v>6</v>
      </c>
      <c r="C795" s="21">
        <v>26.1</v>
      </c>
      <c r="D795" s="21">
        <v>15.9</v>
      </c>
      <c r="E795" s="21">
        <v>36.200000000000003</v>
      </c>
      <c r="F795" s="21">
        <v>359.9</v>
      </c>
      <c r="G795" s="21">
        <v>21.245760000000001</v>
      </c>
      <c r="H795" s="21">
        <v>28.1</v>
      </c>
      <c r="I795" s="21">
        <v>28.5</v>
      </c>
      <c r="J795" s="21">
        <v>28.7</v>
      </c>
    </row>
    <row r="796" spans="1:10" x14ac:dyDescent="0.25">
      <c r="A796" s="23" t="s">
        <v>856</v>
      </c>
      <c r="B796">
        <v>6</v>
      </c>
      <c r="C796" s="21">
        <v>26.7</v>
      </c>
      <c r="D796" s="21">
        <v>16.5</v>
      </c>
      <c r="E796" s="21">
        <v>26.7</v>
      </c>
      <c r="F796" s="21">
        <v>2</v>
      </c>
      <c r="G796" s="21">
        <v>22.057920000000003</v>
      </c>
      <c r="H796" s="21">
        <v>28.1</v>
      </c>
      <c r="I796" s="21">
        <v>28.4</v>
      </c>
      <c r="J796" s="21">
        <v>28.4</v>
      </c>
    </row>
    <row r="797" spans="1:10" x14ac:dyDescent="0.25">
      <c r="A797" s="23" t="s">
        <v>857</v>
      </c>
      <c r="B797">
        <v>1</v>
      </c>
      <c r="C797" s="21">
        <v>27.3</v>
      </c>
      <c r="D797" s="21">
        <v>13.5</v>
      </c>
      <c r="E797" s="21">
        <v>23.7</v>
      </c>
      <c r="F797" s="21">
        <v>3.6</v>
      </c>
      <c r="G797" s="21">
        <v>25.444800000000001</v>
      </c>
      <c r="H797" s="21">
        <v>28.2</v>
      </c>
      <c r="I797" s="21">
        <v>28.3</v>
      </c>
      <c r="J797" s="21">
        <v>28.4</v>
      </c>
    </row>
    <row r="798" spans="1:10" x14ac:dyDescent="0.25">
      <c r="A798" s="23" t="s">
        <v>858</v>
      </c>
      <c r="B798">
        <v>0</v>
      </c>
      <c r="C798" s="21">
        <v>27.3</v>
      </c>
      <c r="D798" s="21">
        <v>14.9</v>
      </c>
      <c r="E798" s="21">
        <v>24.5</v>
      </c>
      <c r="F798" s="21">
        <v>3.5</v>
      </c>
      <c r="G798" s="21">
        <v>23.9328</v>
      </c>
      <c r="H798" s="21">
        <v>28.2</v>
      </c>
      <c r="I798" s="21">
        <v>28.3</v>
      </c>
      <c r="J798" s="21">
        <v>28.3</v>
      </c>
    </row>
    <row r="799" spans="1:10" x14ac:dyDescent="0.25">
      <c r="A799" s="23" t="s">
        <v>859</v>
      </c>
      <c r="B799">
        <v>0</v>
      </c>
      <c r="C799" s="21">
        <v>27.2</v>
      </c>
      <c r="D799" s="21">
        <v>19.7</v>
      </c>
      <c r="E799" s="21">
        <v>35.6</v>
      </c>
      <c r="F799" s="21">
        <v>3.2</v>
      </c>
      <c r="G799" s="21">
        <v>15.90624</v>
      </c>
      <c r="H799" s="21">
        <v>27.8</v>
      </c>
      <c r="I799" s="21">
        <v>28.2</v>
      </c>
      <c r="J799" s="21">
        <v>28.4</v>
      </c>
    </row>
    <row r="800" spans="1:10" x14ac:dyDescent="0.25">
      <c r="A800" s="23" t="s">
        <v>860</v>
      </c>
      <c r="B800">
        <v>5</v>
      </c>
      <c r="C800" s="21">
        <v>25.3</v>
      </c>
      <c r="D800" s="21">
        <v>12.3</v>
      </c>
      <c r="E800" s="21">
        <v>52.9</v>
      </c>
      <c r="F800" s="21">
        <v>0.3</v>
      </c>
      <c r="G800" s="21">
        <v>7.5340800000000003</v>
      </c>
      <c r="H800" s="21">
        <v>27.6</v>
      </c>
      <c r="I800" s="21">
        <v>28</v>
      </c>
      <c r="J800" s="21">
        <v>28.3</v>
      </c>
    </row>
    <row r="801" spans="1:10" x14ac:dyDescent="0.25">
      <c r="A801" s="23" t="s">
        <v>861</v>
      </c>
      <c r="B801">
        <v>0</v>
      </c>
      <c r="C801" s="21">
        <v>26.6</v>
      </c>
      <c r="D801" s="21">
        <v>7.4</v>
      </c>
      <c r="E801" s="21">
        <v>19.600000000000001</v>
      </c>
      <c r="F801" s="21">
        <v>0.6</v>
      </c>
      <c r="G801" s="21">
        <v>20.727360000000001</v>
      </c>
      <c r="H801" s="21">
        <v>27.9</v>
      </c>
      <c r="I801" s="21">
        <v>28.1</v>
      </c>
      <c r="J801" s="21">
        <v>28.3</v>
      </c>
    </row>
    <row r="802" spans="1:10" x14ac:dyDescent="0.25">
      <c r="A802" s="23" t="s">
        <v>862</v>
      </c>
      <c r="B802">
        <v>3</v>
      </c>
      <c r="C802" s="21">
        <v>27.4</v>
      </c>
      <c r="D802" s="21">
        <v>16.899999999999999</v>
      </c>
      <c r="E802" s="21">
        <v>44.7</v>
      </c>
      <c r="F802" s="21">
        <v>2.6</v>
      </c>
      <c r="G802" s="21">
        <v>22.239359999999998</v>
      </c>
      <c r="H802" s="21">
        <v>27.9</v>
      </c>
      <c r="I802" s="21">
        <v>28.1</v>
      </c>
      <c r="J802" s="21">
        <v>28.4</v>
      </c>
    </row>
    <row r="803" spans="1:10" x14ac:dyDescent="0.25">
      <c r="A803" s="23" t="s">
        <v>863</v>
      </c>
      <c r="B803">
        <v>7</v>
      </c>
      <c r="C803" s="21">
        <v>27.4</v>
      </c>
      <c r="D803" s="21">
        <v>17.3</v>
      </c>
      <c r="E803" s="21">
        <v>35.9</v>
      </c>
      <c r="F803" s="21">
        <v>3.1</v>
      </c>
      <c r="G803" s="21">
        <v>14.420160000000001</v>
      </c>
      <c r="H803" s="21">
        <v>27.8</v>
      </c>
      <c r="I803" s="21">
        <v>28.2</v>
      </c>
      <c r="J803" s="21">
        <v>28.3</v>
      </c>
    </row>
    <row r="804" spans="1:10" x14ac:dyDescent="0.25">
      <c r="A804" s="23" t="s">
        <v>864</v>
      </c>
      <c r="B804">
        <v>4</v>
      </c>
      <c r="C804" s="21">
        <v>27.7</v>
      </c>
      <c r="D804" s="21">
        <v>15.6</v>
      </c>
      <c r="E804" s="21">
        <v>40.200000000000003</v>
      </c>
      <c r="F804" s="21">
        <v>2.2000000000000002</v>
      </c>
      <c r="G804" s="21">
        <v>14.463360000000002</v>
      </c>
      <c r="H804" s="21">
        <v>27.7</v>
      </c>
      <c r="I804" s="21">
        <v>28.2</v>
      </c>
      <c r="J804" s="21">
        <v>28.3</v>
      </c>
    </row>
    <row r="805" spans="1:10" x14ac:dyDescent="0.25">
      <c r="A805" s="23" t="s">
        <v>865</v>
      </c>
      <c r="B805">
        <v>27</v>
      </c>
      <c r="C805" s="21">
        <v>26.6</v>
      </c>
      <c r="D805" s="21">
        <v>15.5</v>
      </c>
      <c r="E805" s="21">
        <v>43.7</v>
      </c>
      <c r="F805" s="21">
        <v>0.9</v>
      </c>
      <c r="G805" s="21">
        <v>7.5686400000000003</v>
      </c>
      <c r="H805" s="21">
        <v>27.6</v>
      </c>
      <c r="I805" s="21">
        <v>28.1</v>
      </c>
      <c r="J805" s="21">
        <v>28.3</v>
      </c>
    </row>
    <row r="806" spans="1:10" x14ac:dyDescent="0.25">
      <c r="A806" s="23" t="s">
        <v>866</v>
      </c>
      <c r="B806">
        <v>1</v>
      </c>
      <c r="C806" s="21">
        <v>27.7</v>
      </c>
      <c r="D806" s="21">
        <v>21.5</v>
      </c>
      <c r="E806" s="21">
        <v>37.200000000000003</v>
      </c>
      <c r="F806" s="21">
        <v>3</v>
      </c>
      <c r="G806" s="21">
        <v>19.24128</v>
      </c>
      <c r="H806" s="21">
        <v>27.7</v>
      </c>
      <c r="I806" s="21">
        <v>28.1</v>
      </c>
      <c r="J806" s="21">
        <v>28.3</v>
      </c>
    </row>
    <row r="807" spans="1:10" x14ac:dyDescent="0.25">
      <c r="A807" s="23" t="s">
        <v>867</v>
      </c>
      <c r="B807">
        <v>0</v>
      </c>
      <c r="C807" s="21">
        <v>27.7</v>
      </c>
      <c r="D807" s="21">
        <v>27.5</v>
      </c>
      <c r="E807" s="21">
        <v>40.1</v>
      </c>
      <c r="F807" s="21">
        <v>3.7</v>
      </c>
      <c r="G807" s="21">
        <v>18.178560000000001</v>
      </c>
      <c r="H807" s="21">
        <v>27.8</v>
      </c>
      <c r="I807" s="21">
        <v>28.2</v>
      </c>
      <c r="J807" s="21">
        <v>28.4</v>
      </c>
    </row>
    <row r="808" spans="1:10" x14ac:dyDescent="0.25">
      <c r="A808" s="23" t="s">
        <v>868</v>
      </c>
      <c r="B808">
        <v>0</v>
      </c>
      <c r="C808" s="21">
        <v>27.9</v>
      </c>
      <c r="D808" s="21">
        <v>27.6</v>
      </c>
      <c r="E808" s="21">
        <v>45.1</v>
      </c>
      <c r="F808" s="21">
        <v>2.9</v>
      </c>
      <c r="G808" s="21">
        <v>17.20224</v>
      </c>
      <c r="H808" s="21">
        <v>27.8</v>
      </c>
      <c r="I808" s="21">
        <v>28.2</v>
      </c>
      <c r="J808" s="21">
        <v>28.4</v>
      </c>
    </row>
    <row r="809" spans="1:10" x14ac:dyDescent="0.25">
      <c r="A809" s="23" t="s">
        <v>869</v>
      </c>
      <c r="B809">
        <v>0</v>
      </c>
      <c r="C809" s="21">
        <v>27.9</v>
      </c>
      <c r="D809" s="21">
        <v>24.1</v>
      </c>
      <c r="E809" s="21">
        <v>38.700000000000003</v>
      </c>
      <c r="F809" s="21">
        <v>2.5</v>
      </c>
      <c r="G809" s="21">
        <v>17.28</v>
      </c>
      <c r="H809" s="21">
        <v>27.9</v>
      </c>
      <c r="I809" s="21">
        <v>28.2</v>
      </c>
      <c r="J809" s="21">
        <v>28.3</v>
      </c>
    </row>
    <row r="810" spans="1:10" x14ac:dyDescent="0.25">
      <c r="A810" s="23" t="s">
        <v>870</v>
      </c>
      <c r="B810">
        <v>0</v>
      </c>
      <c r="C810" s="21">
        <v>27.9</v>
      </c>
      <c r="D810" s="21">
        <v>21.3</v>
      </c>
      <c r="E810" s="21">
        <v>40.5</v>
      </c>
      <c r="F810" s="21">
        <v>2.4</v>
      </c>
      <c r="G810" s="21">
        <v>16.977600000000002</v>
      </c>
      <c r="H810" s="21">
        <v>27.9</v>
      </c>
      <c r="I810" s="21">
        <v>28.2</v>
      </c>
      <c r="J810" s="21">
        <v>28.4</v>
      </c>
    </row>
    <row r="811" spans="1:10" x14ac:dyDescent="0.25">
      <c r="A811" s="23" t="s">
        <v>871</v>
      </c>
      <c r="B811">
        <v>0</v>
      </c>
      <c r="C811" s="21">
        <v>27.9</v>
      </c>
      <c r="D811" s="21">
        <v>19.3</v>
      </c>
      <c r="E811" s="21">
        <v>40.5</v>
      </c>
      <c r="F811" s="21">
        <v>2.5</v>
      </c>
      <c r="G811" s="21">
        <v>18.567360000000001</v>
      </c>
      <c r="H811" s="21">
        <v>28</v>
      </c>
      <c r="I811" s="21">
        <v>28.2</v>
      </c>
      <c r="J811" s="21">
        <v>28.4</v>
      </c>
    </row>
    <row r="812" spans="1:10" x14ac:dyDescent="0.25">
      <c r="A812" s="23" t="s">
        <v>872</v>
      </c>
      <c r="B812">
        <v>0</v>
      </c>
      <c r="C812" s="21">
        <v>27.3</v>
      </c>
      <c r="D812" s="21">
        <v>12.4</v>
      </c>
      <c r="E812" s="21">
        <v>29.3</v>
      </c>
      <c r="F812" s="21">
        <v>1.6</v>
      </c>
      <c r="G812" s="21">
        <v>15.361920000000001</v>
      </c>
      <c r="H812" s="21">
        <v>28</v>
      </c>
      <c r="I812" s="21">
        <v>28.3</v>
      </c>
      <c r="J812" s="21">
        <v>28.3</v>
      </c>
    </row>
    <row r="813" spans="1:10" x14ac:dyDescent="0.25">
      <c r="A813" s="23" t="s">
        <v>873</v>
      </c>
      <c r="B813">
        <v>44</v>
      </c>
      <c r="C813" s="21">
        <v>25.9</v>
      </c>
      <c r="D813" s="21">
        <v>11.9</v>
      </c>
      <c r="E813" s="21">
        <v>43.1</v>
      </c>
      <c r="F813" s="21">
        <v>360</v>
      </c>
      <c r="G813" s="21">
        <v>0</v>
      </c>
      <c r="H813" s="21">
        <v>27.8</v>
      </c>
      <c r="I813" s="21">
        <v>28.4</v>
      </c>
      <c r="J813" s="21">
        <v>28.3</v>
      </c>
    </row>
    <row r="814" spans="1:10" x14ac:dyDescent="0.25">
      <c r="A814" s="23" t="s">
        <v>874</v>
      </c>
      <c r="B814">
        <v>11</v>
      </c>
      <c r="C814" s="21">
        <v>26.5</v>
      </c>
      <c r="F814" s="21">
        <v>359.5</v>
      </c>
      <c r="G814" s="21">
        <v>0.51839999999999997</v>
      </c>
      <c r="H814" s="21">
        <v>28</v>
      </c>
      <c r="I814" s="21">
        <v>28.4</v>
      </c>
      <c r="J814" s="21">
        <v>28.3</v>
      </c>
    </row>
    <row r="815" spans="1:10" x14ac:dyDescent="0.25">
      <c r="A815" s="23" t="s">
        <v>875</v>
      </c>
      <c r="B815">
        <v>1</v>
      </c>
      <c r="C815" s="21">
        <v>26.5</v>
      </c>
      <c r="D815" s="21">
        <v>13.5</v>
      </c>
      <c r="E815" s="21">
        <v>22.2</v>
      </c>
      <c r="F815" s="21">
        <v>359.9</v>
      </c>
      <c r="G815" s="21">
        <v>7.6636800000000003</v>
      </c>
      <c r="H815" s="21">
        <v>27.7</v>
      </c>
      <c r="I815" s="21">
        <v>27.9</v>
      </c>
      <c r="J815" s="21">
        <v>28.2</v>
      </c>
    </row>
    <row r="816" spans="1:10" x14ac:dyDescent="0.25">
      <c r="A816" s="23" t="s">
        <v>876</v>
      </c>
      <c r="B816">
        <v>2</v>
      </c>
      <c r="C816" s="21">
        <v>26.8</v>
      </c>
      <c r="D816" s="21">
        <v>8.4</v>
      </c>
      <c r="E816" s="21">
        <v>29.2</v>
      </c>
      <c r="F816" s="21">
        <v>1.4</v>
      </c>
      <c r="G816" s="21">
        <v>11.136960000000002</v>
      </c>
      <c r="H816" s="21">
        <v>27.4</v>
      </c>
      <c r="I816" s="21">
        <v>27.8</v>
      </c>
      <c r="J816" s="21">
        <v>28</v>
      </c>
    </row>
    <row r="817" spans="1:10" x14ac:dyDescent="0.25">
      <c r="A817" s="23" t="s">
        <v>877</v>
      </c>
      <c r="B817">
        <v>72</v>
      </c>
      <c r="C817" s="21">
        <v>24.9</v>
      </c>
      <c r="D817" s="21">
        <v>8.3000000000000007</v>
      </c>
      <c r="E817" s="21">
        <v>25.5</v>
      </c>
      <c r="F817" s="21">
        <v>359</v>
      </c>
      <c r="G817" s="21">
        <v>2.0390400000000004</v>
      </c>
      <c r="H817" s="21">
        <v>26.8</v>
      </c>
      <c r="I817" s="21">
        <v>27.6</v>
      </c>
      <c r="J817" s="21">
        <v>28</v>
      </c>
    </row>
    <row r="818" spans="1:10" x14ac:dyDescent="0.25">
      <c r="A818" s="23" t="s">
        <v>878</v>
      </c>
      <c r="B818">
        <v>3</v>
      </c>
      <c r="C818" s="21">
        <v>27.1</v>
      </c>
      <c r="D818" s="21">
        <v>16.600000000000001</v>
      </c>
      <c r="E818" s="21">
        <v>27.3</v>
      </c>
      <c r="F818" s="21">
        <v>3.2</v>
      </c>
      <c r="G818" s="21">
        <v>22.075200000000002</v>
      </c>
      <c r="H818" s="21">
        <v>27.4</v>
      </c>
      <c r="I818" s="21">
        <v>27.5</v>
      </c>
      <c r="J818" s="21">
        <v>28</v>
      </c>
    </row>
    <row r="819" spans="1:10" x14ac:dyDescent="0.25">
      <c r="A819" s="23" t="s">
        <v>879</v>
      </c>
      <c r="B819">
        <v>1</v>
      </c>
      <c r="C819" s="21">
        <v>27</v>
      </c>
      <c r="D819" s="21">
        <v>17.3</v>
      </c>
      <c r="E819" s="21">
        <v>35.6</v>
      </c>
      <c r="F819" s="21">
        <v>3.5</v>
      </c>
      <c r="G819" s="21">
        <v>21.288960000000003</v>
      </c>
      <c r="H819" s="21">
        <v>27.5</v>
      </c>
      <c r="I819" s="21">
        <v>27.6</v>
      </c>
      <c r="J819" s="21">
        <v>27.9</v>
      </c>
    </row>
    <row r="820" spans="1:10" x14ac:dyDescent="0.25">
      <c r="A820" s="23" t="s">
        <v>880</v>
      </c>
      <c r="B820">
        <v>0</v>
      </c>
      <c r="C820" s="21">
        <v>27</v>
      </c>
      <c r="D820" s="21">
        <v>19.7</v>
      </c>
      <c r="E820" s="21">
        <v>31</v>
      </c>
      <c r="F820" s="21">
        <v>3.6</v>
      </c>
      <c r="G820" s="21">
        <v>20.666879999999999</v>
      </c>
      <c r="H820" s="21">
        <v>27.5</v>
      </c>
      <c r="I820" s="21">
        <v>27.7</v>
      </c>
      <c r="J820" s="21">
        <v>27.9</v>
      </c>
    </row>
    <row r="821" spans="1:10" x14ac:dyDescent="0.25">
      <c r="A821" s="23" t="s">
        <v>881</v>
      </c>
      <c r="B821">
        <v>10</v>
      </c>
      <c r="C821" s="21">
        <v>27.2</v>
      </c>
      <c r="D821" s="21">
        <v>22.4</v>
      </c>
      <c r="E821" s="21">
        <v>34.1</v>
      </c>
      <c r="F821" s="21">
        <v>3.5</v>
      </c>
      <c r="G821" s="21">
        <v>20.580480000000001</v>
      </c>
      <c r="H821" s="21">
        <v>27.5</v>
      </c>
      <c r="I821" s="21">
        <v>27.8</v>
      </c>
      <c r="J821" s="21">
        <v>28.1</v>
      </c>
    </row>
    <row r="822" spans="1:10" x14ac:dyDescent="0.25">
      <c r="A822" s="23" t="s">
        <v>882</v>
      </c>
      <c r="B822">
        <v>0</v>
      </c>
      <c r="C822" s="21">
        <v>27.3</v>
      </c>
      <c r="D822" s="21">
        <v>19.600000000000001</v>
      </c>
      <c r="E822" s="21">
        <v>27.1</v>
      </c>
      <c r="F822" s="21">
        <v>3</v>
      </c>
      <c r="G822" s="21">
        <v>18.72288</v>
      </c>
      <c r="H822" s="21">
        <v>27.6</v>
      </c>
      <c r="I822" s="21">
        <v>27.9</v>
      </c>
      <c r="J822" s="21">
        <v>28.2</v>
      </c>
    </row>
    <row r="823" spans="1:10" x14ac:dyDescent="0.25">
      <c r="A823" s="23" t="s">
        <v>883</v>
      </c>
      <c r="B823">
        <v>0</v>
      </c>
      <c r="C823" s="21">
        <v>27.4</v>
      </c>
      <c r="D823" s="21">
        <v>18</v>
      </c>
      <c r="E823" s="21">
        <v>29.2</v>
      </c>
      <c r="F823" s="21">
        <v>3.6</v>
      </c>
      <c r="G823" s="21">
        <v>18.85248</v>
      </c>
      <c r="H823" s="21">
        <v>27.5</v>
      </c>
      <c r="I823" s="21">
        <v>27.9</v>
      </c>
      <c r="J823" s="21">
        <v>28.3</v>
      </c>
    </row>
    <row r="824" spans="1:10" x14ac:dyDescent="0.25">
      <c r="A824" s="23" t="s">
        <v>884</v>
      </c>
      <c r="B824">
        <v>0</v>
      </c>
      <c r="C824" s="21">
        <v>27.4</v>
      </c>
      <c r="D824" s="21">
        <v>18.899999999999999</v>
      </c>
      <c r="E824" s="21">
        <v>31.1</v>
      </c>
      <c r="F824" s="21">
        <v>3.6</v>
      </c>
      <c r="G824" s="21">
        <v>20.10528</v>
      </c>
      <c r="H824" s="21">
        <v>27.6</v>
      </c>
      <c r="I824" s="21">
        <v>27.9</v>
      </c>
      <c r="J824" s="21">
        <v>28.2</v>
      </c>
    </row>
    <row r="825" spans="1:10" x14ac:dyDescent="0.25">
      <c r="A825" s="23" t="s">
        <v>885</v>
      </c>
      <c r="B825">
        <v>0</v>
      </c>
      <c r="C825" s="21">
        <v>27.4</v>
      </c>
      <c r="D825" s="21">
        <v>22.1</v>
      </c>
      <c r="E825" s="21">
        <v>37.5</v>
      </c>
      <c r="F825" s="21">
        <v>3.3</v>
      </c>
      <c r="G825" s="21">
        <v>21.038400000000003</v>
      </c>
      <c r="H825" s="21">
        <v>27.7</v>
      </c>
      <c r="I825" s="21">
        <v>28.1</v>
      </c>
      <c r="J825" s="21">
        <v>28.2</v>
      </c>
    </row>
    <row r="826" spans="1:10" x14ac:dyDescent="0.25">
      <c r="A826" s="23" t="s">
        <v>886</v>
      </c>
      <c r="B826">
        <v>0</v>
      </c>
      <c r="C826" s="21">
        <v>27.4</v>
      </c>
      <c r="D826" s="21">
        <v>24.2</v>
      </c>
      <c r="E826" s="21">
        <v>40.700000000000003</v>
      </c>
      <c r="F826" s="21">
        <v>3.6</v>
      </c>
      <c r="G826" s="21">
        <v>26.438400000000001</v>
      </c>
      <c r="H826" s="21">
        <v>27.8</v>
      </c>
      <c r="I826" s="21">
        <v>28.1</v>
      </c>
      <c r="J826" s="21">
        <v>28.2</v>
      </c>
    </row>
    <row r="827" spans="1:10" x14ac:dyDescent="0.25">
      <c r="A827" s="23" t="s">
        <v>887</v>
      </c>
      <c r="B827">
        <v>0</v>
      </c>
      <c r="C827" s="21">
        <v>27.5</v>
      </c>
      <c r="D827" s="21">
        <v>28.2</v>
      </c>
      <c r="E827" s="21">
        <v>43.3</v>
      </c>
      <c r="F827" s="21">
        <v>3.2</v>
      </c>
      <c r="G827" s="21">
        <v>40.875840000000004</v>
      </c>
      <c r="H827" s="21">
        <v>27.7</v>
      </c>
      <c r="I827" s="21">
        <v>28.1</v>
      </c>
      <c r="J827" s="21">
        <v>28.3</v>
      </c>
    </row>
    <row r="828" spans="1:10" x14ac:dyDescent="0.25">
      <c r="A828" s="23" t="s">
        <v>888</v>
      </c>
      <c r="B828">
        <v>0</v>
      </c>
      <c r="C828" s="21">
        <v>27.6</v>
      </c>
      <c r="D828" s="21">
        <v>24</v>
      </c>
      <c r="E828" s="21">
        <v>43</v>
      </c>
      <c r="F828" s="21">
        <v>2.6</v>
      </c>
      <c r="G828" s="21">
        <v>37.264320000000005</v>
      </c>
      <c r="H828" s="21">
        <v>27.7</v>
      </c>
      <c r="I828" s="21">
        <v>28</v>
      </c>
      <c r="J828" s="21">
        <v>28.2</v>
      </c>
    </row>
    <row r="829" spans="1:10" x14ac:dyDescent="0.25">
      <c r="A829" s="23" t="s">
        <v>889</v>
      </c>
      <c r="B829">
        <v>0</v>
      </c>
      <c r="C829" s="21">
        <v>27.4</v>
      </c>
      <c r="D829" s="21">
        <v>19.399999999999999</v>
      </c>
      <c r="E829" s="21">
        <v>36.5</v>
      </c>
      <c r="F829" s="21">
        <v>2.4</v>
      </c>
      <c r="G829" s="21">
        <v>36.702720000000006</v>
      </c>
      <c r="H829" s="21">
        <v>27.5</v>
      </c>
      <c r="I829" s="21">
        <v>28.1</v>
      </c>
      <c r="J829" s="21">
        <v>28.2</v>
      </c>
    </row>
    <row r="830" spans="1:10" x14ac:dyDescent="0.25">
      <c r="A830" s="23" t="s">
        <v>890</v>
      </c>
      <c r="B830">
        <v>0</v>
      </c>
      <c r="C830" s="21">
        <v>27.3</v>
      </c>
      <c r="D830" s="21">
        <v>15.9</v>
      </c>
      <c r="E830" s="21">
        <v>27.4</v>
      </c>
      <c r="F830" s="21">
        <v>2.4</v>
      </c>
      <c r="G830" s="21">
        <v>36.080640000000002</v>
      </c>
      <c r="H830" s="21">
        <v>27.7</v>
      </c>
      <c r="I830" s="21">
        <v>28.1</v>
      </c>
      <c r="J830" s="21">
        <v>28.2</v>
      </c>
    </row>
    <row r="831" spans="1:10" x14ac:dyDescent="0.25">
      <c r="A831" s="23" t="s">
        <v>891</v>
      </c>
      <c r="B831">
        <v>0</v>
      </c>
      <c r="C831" s="21">
        <v>27.3</v>
      </c>
      <c r="D831" s="21">
        <v>16.100000000000001</v>
      </c>
      <c r="E831" s="21">
        <v>28.3</v>
      </c>
      <c r="F831" s="21">
        <v>3</v>
      </c>
      <c r="G831" s="21">
        <v>36.443519999999999</v>
      </c>
      <c r="H831" s="21">
        <v>27.8</v>
      </c>
      <c r="I831" s="21">
        <v>28.1</v>
      </c>
      <c r="J831" s="21">
        <v>28.1</v>
      </c>
    </row>
    <row r="832" spans="1:10" x14ac:dyDescent="0.25">
      <c r="A832" s="23" t="s">
        <v>892</v>
      </c>
      <c r="B832">
        <v>0</v>
      </c>
      <c r="C832" s="21">
        <v>27.2</v>
      </c>
      <c r="D832" s="21">
        <v>17.600000000000001</v>
      </c>
      <c r="E832" s="21">
        <v>28.8</v>
      </c>
      <c r="F832" s="21">
        <v>2.8</v>
      </c>
      <c r="G832" s="21">
        <v>24.036480000000001</v>
      </c>
      <c r="H832" s="21">
        <v>27.5</v>
      </c>
      <c r="I832" s="21">
        <v>28.1</v>
      </c>
      <c r="J832" s="21">
        <v>28</v>
      </c>
    </row>
    <row r="833" spans="1:10" x14ac:dyDescent="0.25">
      <c r="A833" s="23" t="s">
        <v>893</v>
      </c>
      <c r="B833">
        <v>0</v>
      </c>
      <c r="C833" s="21">
        <v>27.2</v>
      </c>
      <c r="D833" s="21">
        <v>16.5</v>
      </c>
      <c r="E833" s="21">
        <v>37.299999999999997</v>
      </c>
      <c r="F833" s="21">
        <v>2.6</v>
      </c>
      <c r="G833" s="21">
        <v>37.843200000000003</v>
      </c>
      <c r="H833" s="21">
        <v>27.7</v>
      </c>
      <c r="I833" s="21">
        <v>27.9</v>
      </c>
      <c r="J833" s="21">
        <v>28</v>
      </c>
    </row>
    <row r="834" spans="1:10" x14ac:dyDescent="0.25">
      <c r="A834" s="23" t="s">
        <v>894</v>
      </c>
      <c r="B834">
        <v>0</v>
      </c>
      <c r="C834" s="21">
        <v>27.1</v>
      </c>
      <c r="D834" s="21">
        <v>14.1</v>
      </c>
      <c r="E834" s="21">
        <v>22.4</v>
      </c>
      <c r="F834" s="21">
        <v>3.5</v>
      </c>
      <c r="G834" s="21">
        <v>39.2256</v>
      </c>
      <c r="H834" s="21">
        <v>27.7</v>
      </c>
      <c r="I834" s="21">
        <v>28.1</v>
      </c>
      <c r="J834" s="21">
        <v>28</v>
      </c>
    </row>
    <row r="835" spans="1:10" x14ac:dyDescent="0.25">
      <c r="A835" s="23" t="s">
        <v>895</v>
      </c>
      <c r="B835">
        <v>0</v>
      </c>
      <c r="C835" s="21">
        <v>27.1</v>
      </c>
      <c r="D835" s="21">
        <v>12</v>
      </c>
      <c r="E835" s="21">
        <v>23.2</v>
      </c>
      <c r="F835" s="21">
        <v>3.9</v>
      </c>
      <c r="G835" s="21">
        <v>41.186880000000002</v>
      </c>
      <c r="H835" s="21">
        <v>27.9</v>
      </c>
      <c r="I835" s="21">
        <v>28</v>
      </c>
      <c r="J835" s="21">
        <v>28</v>
      </c>
    </row>
    <row r="836" spans="1:10" x14ac:dyDescent="0.25">
      <c r="A836" s="23" t="s">
        <v>896</v>
      </c>
      <c r="B836">
        <v>0</v>
      </c>
      <c r="C836" s="21">
        <v>27</v>
      </c>
      <c r="D836" s="21">
        <v>15.9</v>
      </c>
      <c r="E836" s="21">
        <v>27.3</v>
      </c>
      <c r="F836" s="21">
        <v>3.7</v>
      </c>
      <c r="G836" s="21">
        <v>35.199359999999999</v>
      </c>
      <c r="H836" s="21">
        <v>27.8</v>
      </c>
      <c r="I836" s="21">
        <v>28</v>
      </c>
      <c r="J836" s="21">
        <v>28</v>
      </c>
    </row>
    <row r="837" spans="1:10" x14ac:dyDescent="0.25">
      <c r="A837" s="23" t="s">
        <v>897</v>
      </c>
      <c r="B837">
        <v>0</v>
      </c>
      <c r="C837" s="21">
        <v>27</v>
      </c>
      <c r="D837" s="21">
        <v>22.2</v>
      </c>
      <c r="E837" s="21">
        <v>36.6</v>
      </c>
      <c r="F837" s="21">
        <v>3.3</v>
      </c>
      <c r="G837" s="21">
        <v>40.227840000000008</v>
      </c>
      <c r="H837" s="21">
        <v>27.7</v>
      </c>
      <c r="I837" s="21">
        <v>27.9</v>
      </c>
      <c r="J837" s="21">
        <v>28.1</v>
      </c>
    </row>
    <row r="838" spans="1:10" x14ac:dyDescent="0.25">
      <c r="A838" s="23" t="s">
        <v>898</v>
      </c>
      <c r="B838">
        <v>0</v>
      </c>
      <c r="C838" s="21">
        <v>27</v>
      </c>
      <c r="D838" s="21">
        <v>25.3</v>
      </c>
      <c r="E838" s="21">
        <v>39.299999999999997</v>
      </c>
      <c r="F838" s="21">
        <v>3</v>
      </c>
      <c r="G838" s="21">
        <v>38.024640000000005</v>
      </c>
      <c r="H838" s="21">
        <v>27.6</v>
      </c>
      <c r="I838" s="21">
        <v>28</v>
      </c>
      <c r="J838" s="21">
        <v>28</v>
      </c>
    </row>
    <row r="839" spans="1:10" x14ac:dyDescent="0.25">
      <c r="A839" s="23" t="s">
        <v>899</v>
      </c>
      <c r="B839">
        <v>0</v>
      </c>
      <c r="C839" s="21">
        <v>27</v>
      </c>
      <c r="D839" s="21">
        <v>16.3</v>
      </c>
      <c r="E839" s="21">
        <v>31.1</v>
      </c>
      <c r="F839" s="21">
        <v>3.2</v>
      </c>
      <c r="G839" s="21">
        <v>32.84064</v>
      </c>
      <c r="H839" s="21">
        <v>27.6</v>
      </c>
      <c r="I839" s="21">
        <v>27.9</v>
      </c>
      <c r="J839" s="21">
        <v>28.1</v>
      </c>
    </row>
    <row r="840" spans="1:10" x14ac:dyDescent="0.25">
      <c r="A840" s="23" t="s">
        <v>900</v>
      </c>
      <c r="B840">
        <v>0</v>
      </c>
      <c r="C840" s="21">
        <v>27</v>
      </c>
      <c r="D840" s="21">
        <v>18.899999999999999</v>
      </c>
      <c r="E840" s="21">
        <v>28.7</v>
      </c>
      <c r="F840" s="21">
        <v>3.7</v>
      </c>
      <c r="G840" s="21">
        <v>34.456320000000005</v>
      </c>
      <c r="H840" s="21">
        <v>27.6</v>
      </c>
      <c r="I840" s="21">
        <v>28</v>
      </c>
      <c r="J840" s="21">
        <v>28</v>
      </c>
    </row>
    <row r="841" spans="1:10" x14ac:dyDescent="0.25">
      <c r="A841" s="23" t="s">
        <v>901</v>
      </c>
      <c r="B841">
        <v>0</v>
      </c>
      <c r="C841" s="21">
        <v>27</v>
      </c>
      <c r="D841" s="21">
        <v>21.1</v>
      </c>
      <c r="E841" s="21">
        <v>34.299999999999997</v>
      </c>
      <c r="F841" s="21">
        <v>3.2</v>
      </c>
      <c r="G841" s="21">
        <v>37.368000000000002</v>
      </c>
      <c r="H841" s="21">
        <v>27.8</v>
      </c>
      <c r="I841" s="21">
        <v>28.1</v>
      </c>
      <c r="J841" s="21">
        <v>28</v>
      </c>
    </row>
    <row r="842" spans="1:10" x14ac:dyDescent="0.25">
      <c r="A842" s="23" t="s">
        <v>902</v>
      </c>
      <c r="B842">
        <v>0</v>
      </c>
      <c r="C842" s="21">
        <v>26.9</v>
      </c>
      <c r="D842" s="21">
        <v>26.7</v>
      </c>
      <c r="E842" s="21">
        <v>40</v>
      </c>
      <c r="F842" s="21">
        <v>3.4</v>
      </c>
      <c r="G842" s="21">
        <v>27.440640000000002</v>
      </c>
      <c r="H842" s="21">
        <v>27.5</v>
      </c>
      <c r="I842" s="21">
        <v>27.9</v>
      </c>
      <c r="J842" s="21">
        <v>28</v>
      </c>
    </row>
    <row r="843" spans="1:10" x14ac:dyDescent="0.25">
      <c r="A843" s="23" t="s">
        <v>903</v>
      </c>
      <c r="B843">
        <v>0</v>
      </c>
      <c r="C843" s="21">
        <v>26.9</v>
      </c>
      <c r="D843" s="21">
        <v>25.6</v>
      </c>
      <c r="E843" s="21">
        <v>41.5</v>
      </c>
      <c r="F843" s="21">
        <v>3</v>
      </c>
      <c r="G843" s="21">
        <v>35.838720000000002</v>
      </c>
      <c r="H843" s="21">
        <v>27.3</v>
      </c>
      <c r="I843" s="21">
        <v>27.8</v>
      </c>
      <c r="J843" s="21">
        <v>28</v>
      </c>
    </row>
    <row r="844" spans="1:10" x14ac:dyDescent="0.25">
      <c r="A844" s="23" t="s">
        <v>904</v>
      </c>
      <c r="B844">
        <v>0</v>
      </c>
      <c r="C844" s="21">
        <v>26.8</v>
      </c>
      <c r="D844" s="21">
        <v>20.6</v>
      </c>
      <c r="E844" s="21">
        <v>33.6</v>
      </c>
      <c r="F844" s="21">
        <v>3.4</v>
      </c>
      <c r="G844" s="21">
        <v>37.601280000000003</v>
      </c>
      <c r="H844" s="21">
        <v>27.4</v>
      </c>
      <c r="I844" s="21">
        <v>27.8</v>
      </c>
      <c r="J844" s="21">
        <v>28</v>
      </c>
    </row>
    <row r="845" spans="1:10" x14ac:dyDescent="0.25">
      <c r="A845" s="23" t="s">
        <v>905</v>
      </c>
      <c r="B845">
        <v>0</v>
      </c>
      <c r="C845" s="21">
        <v>26.8</v>
      </c>
      <c r="D845" s="21">
        <v>16.8</v>
      </c>
      <c r="E845" s="21">
        <v>29</v>
      </c>
      <c r="F845" s="21">
        <v>3.8</v>
      </c>
      <c r="G845" s="21">
        <v>40.322879999999998</v>
      </c>
      <c r="H845" s="21">
        <v>27.6</v>
      </c>
      <c r="I845" s="21">
        <v>27.9</v>
      </c>
      <c r="J845" s="21">
        <v>28</v>
      </c>
    </row>
    <row r="846" spans="1:10" x14ac:dyDescent="0.25">
      <c r="A846" s="23" t="s">
        <v>906</v>
      </c>
      <c r="B846">
        <v>0</v>
      </c>
      <c r="C846" s="21">
        <v>26.9</v>
      </c>
      <c r="D846" s="21">
        <v>18.399999999999999</v>
      </c>
      <c r="E846" s="21">
        <v>27.2</v>
      </c>
      <c r="F846" s="21">
        <v>3.9</v>
      </c>
      <c r="G846" s="21">
        <v>34.793280000000003</v>
      </c>
      <c r="H846" s="21">
        <v>27.7</v>
      </c>
      <c r="I846" s="21">
        <v>28</v>
      </c>
      <c r="J846" s="21">
        <v>28</v>
      </c>
    </row>
    <row r="847" spans="1:10" x14ac:dyDescent="0.25">
      <c r="A847" s="23" t="s">
        <v>907</v>
      </c>
      <c r="B847">
        <v>0</v>
      </c>
      <c r="C847" s="21">
        <v>26.9</v>
      </c>
      <c r="D847" s="21">
        <v>20.9</v>
      </c>
      <c r="E847" s="21">
        <v>36.200000000000003</v>
      </c>
      <c r="F847" s="21">
        <v>3.9</v>
      </c>
      <c r="G847" s="21">
        <v>29.013120000000004</v>
      </c>
      <c r="H847" s="21">
        <v>27.7</v>
      </c>
      <c r="I847" s="21">
        <v>27.9</v>
      </c>
      <c r="J847" s="21">
        <v>28</v>
      </c>
    </row>
    <row r="848" spans="1:10" x14ac:dyDescent="0.25">
      <c r="A848" s="23" t="s">
        <v>908</v>
      </c>
      <c r="B848">
        <v>0</v>
      </c>
      <c r="C848" s="21">
        <v>27.1</v>
      </c>
      <c r="D848" s="21">
        <v>24.6</v>
      </c>
      <c r="E848" s="21">
        <v>37.9</v>
      </c>
      <c r="F848" s="21">
        <v>2.7</v>
      </c>
      <c r="G848" s="21">
        <v>33.62688</v>
      </c>
      <c r="H848" s="21">
        <v>27.7</v>
      </c>
      <c r="I848" s="21">
        <v>27.9</v>
      </c>
      <c r="J848" s="21">
        <v>28</v>
      </c>
    </row>
    <row r="849" spans="1:10" x14ac:dyDescent="0.25">
      <c r="A849" s="23" t="s">
        <v>909</v>
      </c>
      <c r="B849">
        <v>0</v>
      </c>
      <c r="C849" s="21">
        <v>26.9</v>
      </c>
      <c r="D849" s="21">
        <v>19.7</v>
      </c>
      <c r="E849" s="21">
        <v>37.799999999999997</v>
      </c>
      <c r="F849" s="21">
        <v>2.6</v>
      </c>
      <c r="G849" s="21">
        <v>29.125440000000005</v>
      </c>
      <c r="H849" s="21">
        <v>27.5</v>
      </c>
      <c r="I849" s="21">
        <v>27.9</v>
      </c>
      <c r="J849" s="21">
        <v>28</v>
      </c>
    </row>
    <row r="850" spans="1:10" x14ac:dyDescent="0.25">
      <c r="A850" s="23" t="s">
        <v>910</v>
      </c>
      <c r="B850">
        <v>0</v>
      </c>
      <c r="C850" s="21">
        <v>26.8</v>
      </c>
      <c r="D850" s="21">
        <v>16.5</v>
      </c>
      <c r="E850" s="21">
        <v>29.7</v>
      </c>
      <c r="F850" s="21">
        <v>3.1</v>
      </c>
      <c r="G850" s="21">
        <v>37.039680000000004</v>
      </c>
      <c r="H850" s="21">
        <v>27.6</v>
      </c>
      <c r="I850" s="21">
        <v>28</v>
      </c>
      <c r="J850" s="21">
        <v>27.9</v>
      </c>
    </row>
    <row r="851" spans="1:10" x14ac:dyDescent="0.25">
      <c r="A851" s="23" t="s">
        <v>911</v>
      </c>
      <c r="B851">
        <v>0</v>
      </c>
      <c r="C851" s="21">
        <v>26.9</v>
      </c>
      <c r="D851" s="21">
        <v>24.1</v>
      </c>
      <c r="E851" s="21">
        <v>38.200000000000003</v>
      </c>
      <c r="F851" s="21">
        <v>2.8</v>
      </c>
      <c r="G851" s="21">
        <v>36.17568</v>
      </c>
      <c r="H851" s="21">
        <v>27.5</v>
      </c>
      <c r="I851" s="21">
        <v>28</v>
      </c>
      <c r="J851" s="21">
        <v>28</v>
      </c>
    </row>
    <row r="852" spans="1:10" x14ac:dyDescent="0.25">
      <c r="A852" s="23" t="s">
        <v>912</v>
      </c>
      <c r="B852">
        <v>0</v>
      </c>
      <c r="C852" s="21">
        <v>26.8</v>
      </c>
      <c r="D852" s="21">
        <v>26.1</v>
      </c>
      <c r="E852" s="21">
        <v>38.799999999999997</v>
      </c>
      <c r="F852" s="21">
        <v>3</v>
      </c>
      <c r="G852" s="21">
        <v>39.899520000000003</v>
      </c>
      <c r="H852" s="21">
        <v>27.4</v>
      </c>
      <c r="I852" s="21">
        <v>27.9</v>
      </c>
      <c r="J852" s="21">
        <v>27.9</v>
      </c>
    </row>
    <row r="853" spans="1:10" x14ac:dyDescent="0.25">
      <c r="A853" s="23" t="s">
        <v>913</v>
      </c>
      <c r="B853">
        <v>0</v>
      </c>
      <c r="C853" s="21">
        <v>26.6</v>
      </c>
      <c r="D853" s="21">
        <v>30.7</v>
      </c>
      <c r="E853" s="21">
        <v>42.9</v>
      </c>
      <c r="F853" s="21">
        <v>3.4</v>
      </c>
      <c r="G853" s="21">
        <v>36.011520000000004</v>
      </c>
      <c r="H853" s="21">
        <v>27.1</v>
      </c>
      <c r="I853" s="21">
        <v>27.9</v>
      </c>
      <c r="J853" s="21">
        <v>27.8</v>
      </c>
    </row>
    <row r="854" spans="1:10" x14ac:dyDescent="0.25">
      <c r="A854" s="23" t="s">
        <v>914</v>
      </c>
      <c r="B854">
        <v>0</v>
      </c>
      <c r="C854" s="21">
        <v>26.7</v>
      </c>
      <c r="D854" s="21">
        <v>28.7</v>
      </c>
      <c r="E854" s="21">
        <v>42.5</v>
      </c>
      <c r="F854" s="21">
        <v>3.3</v>
      </c>
      <c r="G854" s="21">
        <v>42.742080000000001</v>
      </c>
      <c r="H854" s="21">
        <v>27.1</v>
      </c>
      <c r="I854" s="21">
        <v>27.8</v>
      </c>
      <c r="J854" s="21">
        <v>27.5</v>
      </c>
    </row>
    <row r="855" spans="1:10" x14ac:dyDescent="0.25">
      <c r="A855" s="23" t="s">
        <v>915</v>
      </c>
      <c r="B855">
        <v>0</v>
      </c>
      <c r="C855" s="21">
        <v>26.6</v>
      </c>
      <c r="D855" s="21">
        <v>28.3</v>
      </c>
      <c r="E855" s="21">
        <v>40.5</v>
      </c>
      <c r="F855" s="21">
        <v>3.3</v>
      </c>
      <c r="G855" s="21">
        <v>41.895360000000004</v>
      </c>
      <c r="H855" s="21">
        <v>27</v>
      </c>
      <c r="I855" s="21">
        <v>27.7</v>
      </c>
      <c r="J855" s="21">
        <v>27.5</v>
      </c>
    </row>
    <row r="856" spans="1:10" x14ac:dyDescent="0.25">
      <c r="A856" s="23" t="s">
        <v>916</v>
      </c>
      <c r="B856">
        <v>0</v>
      </c>
      <c r="C856" s="21">
        <v>26.5</v>
      </c>
      <c r="D856" s="21">
        <v>24.9</v>
      </c>
      <c r="E856" s="21">
        <v>37.200000000000003</v>
      </c>
      <c r="F856" s="21">
        <v>3.3</v>
      </c>
      <c r="G856" s="21">
        <v>34.689599999999999</v>
      </c>
      <c r="H856" s="21">
        <v>27</v>
      </c>
      <c r="I856" s="21">
        <v>27.5</v>
      </c>
      <c r="J856" s="21">
        <v>27.5</v>
      </c>
    </row>
    <row r="857" spans="1:10" x14ac:dyDescent="0.25">
      <c r="A857" s="23" t="s">
        <v>917</v>
      </c>
      <c r="B857">
        <v>0</v>
      </c>
      <c r="C857" s="21">
        <v>26.5</v>
      </c>
      <c r="D857" s="21">
        <v>22.7</v>
      </c>
      <c r="E857" s="21">
        <v>31</v>
      </c>
      <c r="F857" s="21">
        <v>3.6</v>
      </c>
      <c r="G857" s="21">
        <v>24.995520000000003</v>
      </c>
      <c r="H857" s="21">
        <v>27.1</v>
      </c>
      <c r="I857" s="21">
        <v>27.5</v>
      </c>
      <c r="J857" s="21">
        <v>27.5</v>
      </c>
    </row>
    <row r="858" spans="1:10" x14ac:dyDescent="0.25">
      <c r="A858" s="23" t="s">
        <v>918</v>
      </c>
      <c r="B858">
        <v>0</v>
      </c>
      <c r="C858" s="21">
        <v>26.6</v>
      </c>
      <c r="D858" s="21">
        <v>27.2</v>
      </c>
      <c r="E858" s="21">
        <v>36.799999999999997</v>
      </c>
      <c r="F858" s="21">
        <v>3.7</v>
      </c>
      <c r="G858" s="21">
        <v>21.306239999999999</v>
      </c>
      <c r="H858" s="21">
        <v>27.1</v>
      </c>
      <c r="I858" s="21">
        <v>27.5</v>
      </c>
      <c r="J858" s="21">
        <v>27.6</v>
      </c>
    </row>
    <row r="859" spans="1:10" x14ac:dyDescent="0.25">
      <c r="A859" s="23" t="s">
        <v>919</v>
      </c>
      <c r="B859">
        <v>0</v>
      </c>
      <c r="C859" s="21">
        <v>26.6</v>
      </c>
      <c r="D859" s="21">
        <v>27.3</v>
      </c>
      <c r="E859" s="21">
        <v>40.9</v>
      </c>
      <c r="F859" s="21">
        <v>3.8</v>
      </c>
      <c r="G859" s="21">
        <v>22.334400000000002</v>
      </c>
      <c r="H859" s="21">
        <v>27.1</v>
      </c>
      <c r="I859" s="21">
        <v>27.5</v>
      </c>
      <c r="J859" s="21">
        <v>27.6</v>
      </c>
    </row>
    <row r="860" spans="1:10" x14ac:dyDescent="0.25">
      <c r="A860" s="23" t="s">
        <v>920</v>
      </c>
      <c r="B860">
        <v>0</v>
      </c>
      <c r="C860" s="21">
        <v>26.5</v>
      </c>
      <c r="D860" s="21">
        <v>24.9</v>
      </c>
      <c r="E860" s="21">
        <v>38</v>
      </c>
      <c r="F860" s="21">
        <v>3.8</v>
      </c>
      <c r="G860" s="21">
        <v>27.855360000000001</v>
      </c>
      <c r="H860" s="21">
        <v>27.1</v>
      </c>
      <c r="I860" s="21">
        <v>27.5</v>
      </c>
      <c r="J860" s="21">
        <v>27.6</v>
      </c>
    </row>
    <row r="861" spans="1:10" x14ac:dyDescent="0.25">
      <c r="A861" s="23" t="s">
        <v>921</v>
      </c>
      <c r="B861">
        <v>0</v>
      </c>
      <c r="C861" s="21">
        <v>26.4</v>
      </c>
      <c r="D861" s="21">
        <v>17.7</v>
      </c>
      <c r="E861" s="21">
        <v>28.3</v>
      </c>
      <c r="F861" s="21">
        <v>3.7</v>
      </c>
      <c r="G861" s="21">
        <v>24.537600000000001</v>
      </c>
      <c r="H861" s="21">
        <v>27.2</v>
      </c>
      <c r="I861" s="21">
        <v>27.5</v>
      </c>
      <c r="J861" s="21">
        <v>27.6</v>
      </c>
    </row>
    <row r="862" spans="1:10" x14ac:dyDescent="0.25">
      <c r="A862" s="23" t="s">
        <v>922</v>
      </c>
      <c r="B862">
        <v>0</v>
      </c>
      <c r="C862" s="21">
        <v>26.5</v>
      </c>
      <c r="D862" s="21">
        <v>13.8</v>
      </c>
      <c r="E862" s="21">
        <v>23.9</v>
      </c>
      <c r="F862" s="21">
        <v>3.6</v>
      </c>
      <c r="G862" s="21">
        <v>42.491520000000001</v>
      </c>
      <c r="H862" s="21">
        <v>27.5</v>
      </c>
      <c r="I862" s="21">
        <v>27.6</v>
      </c>
      <c r="J862" s="21">
        <v>27.6</v>
      </c>
    </row>
    <row r="863" spans="1:10" x14ac:dyDescent="0.25">
      <c r="A863" s="23" t="s">
        <v>923</v>
      </c>
      <c r="B863">
        <v>0</v>
      </c>
      <c r="C863" s="21">
        <v>26.3</v>
      </c>
      <c r="D863" s="21">
        <v>20.9</v>
      </c>
      <c r="E863" s="21">
        <v>31.3</v>
      </c>
      <c r="F863" s="21">
        <v>3.3</v>
      </c>
      <c r="G863" s="21">
        <v>50.250240000000005</v>
      </c>
      <c r="H863" s="21">
        <v>27.4</v>
      </c>
      <c r="I863" s="21">
        <v>27.6</v>
      </c>
      <c r="J863" s="21">
        <v>27.6</v>
      </c>
    </row>
    <row r="864" spans="1:10" x14ac:dyDescent="0.25">
      <c r="A864" s="23" t="s">
        <v>924</v>
      </c>
      <c r="B864">
        <v>0</v>
      </c>
      <c r="C864" s="21">
        <v>26.3</v>
      </c>
      <c r="D864" s="21">
        <v>21.8</v>
      </c>
      <c r="E864" s="21">
        <v>35.4</v>
      </c>
      <c r="F864" s="21">
        <v>3.4</v>
      </c>
      <c r="G864" s="21">
        <v>43.104959999999998</v>
      </c>
      <c r="H864" s="21">
        <v>27.3</v>
      </c>
      <c r="I864" s="21">
        <v>27.5</v>
      </c>
      <c r="J864" s="21">
        <v>27.6</v>
      </c>
    </row>
    <row r="865" spans="1:10" x14ac:dyDescent="0.25">
      <c r="A865" s="23" t="s">
        <v>925</v>
      </c>
      <c r="B865">
        <v>0</v>
      </c>
      <c r="C865" s="21">
        <v>26.2</v>
      </c>
      <c r="D865" s="21">
        <v>19.7</v>
      </c>
      <c r="E865" s="21">
        <v>30.4</v>
      </c>
      <c r="F865" s="21">
        <v>3.3</v>
      </c>
      <c r="G865" s="21">
        <v>33.86016</v>
      </c>
      <c r="H865" s="21">
        <v>27.2</v>
      </c>
      <c r="I865" s="21">
        <v>27.5</v>
      </c>
      <c r="J865" s="21">
        <v>27.6</v>
      </c>
    </row>
    <row r="866" spans="1:10" x14ac:dyDescent="0.25">
      <c r="A866" s="23" t="s">
        <v>926</v>
      </c>
      <c r="B866">
        <v>0</v>
      </c>
      <c r="C866" s="21">
        <v>26.3</v>
      </c>
      <c r="D866" s="21">
        <v>23.7</v>
      </c>
      <c r="E866" s="21">
        <v>36.5</v>
      </c>
      <c r="F866" s="21">
        <v>3.5</v>
      </c>
      <c r="G866" s="21">
        <v>24.05376</v>
      </c>
      <c r="H866" s="21">
        <v>27.1</v>
      </c>
      <c r="I866" s="21">
        <v>27.5</v>
      </c>
      <c r="J866" s="21">
        <v>27.6</v>
      </c>
    </row>
    <row r="867" spans="1:10" x14ac:dyDescent="0.25">
      <c r="A867" s="23" t="s">
        <v>927</v>
      </c>
      <c r="B867">
        <v>0</v>
      </c>
      <c r="C867" s="21">
        <v>26.4</v>
      </c>
      <c r="D867" s="21">
        <v>28.7</v>
      </c>
      <c r="E867" s="21">
        <v>46.8</v>
      </c>
      <c r="F867" s="21">
        <v>3.2</v>
      </c>
      <c r="G867" s="21">
        <v>18.46368</v>
      </c>
      <c r="H867" s="21">
        <v>27</v>
      </c>
      <c r="I867" s="21">
        <v>27.5</v>
      </c>
      <c r="J867" s="21">
        <v>27.6</v>
      </c>
    </row>
    <row r="868" spans="1:10" x14ac:dyDescent="0.25">
      <c r="A868" s="23" t="s">
        <v>928</v>
      </c>
      <c r="B868">
        <v>1</v>
      </c>
      <c r="C868" s="21">
        <v>26.1</v>
      </c>
      <c r="D868" s="21">
        <v>22.5</v>
      </c>
      <c r="E868" s="21">
        <v>42.2</v>
      </c>
      <c r="F868" s="21">
        <v>3.3</v>
      </c>
      <c r="G868" s="21">
        <v>23.872320000000002</v>
      </c>
      <c r="H868" s="21">
        <v>27.1</v>
      </c>
      <c r="I868" s="21">
        <v>27.4</v>
      </c>
      <c r="J868" s="21">
        <v>27.5</v>
      </c>
    </row>
    <row r="869" spans="1:10" x14ac:dyDescent="0.25">
      <c r="A869" s="23" t="s">
        <v>929</v>
      </c>
      <c r="B869">
        <v>3</v>
      </c>
      <c r="C869" s="21">
        <v>26.3</v>
      </c>
      <c r="D869" s="21">
        <v>20</v>
      </c>
      <c r="E869" s="21">
        <v>36</v>
      </c>
      <c r="F869" s="21">
        <v>2.9</v>
      </c>
      <c r="G869" s="21">
        <v>41.264640000000007</v>
      </c>
      <c r="H869" s="21">
        <v>27.1</v>
      </c>
      <c r="I869" s="21">
        <v>27.4</v>
      </c>
      <c r="J869" s="21">
        <v>27.4</v>
      </c>
    </row>
    <row r="870" spans="1:10" x14ac:dyDescent="0.25">
      <c r="A870" s="23" t="s">
        <v>930</v>
      </c>
      <c r="B870">
        <v>0</v>
      </c>
      <c r="C870" s="21">
        <v>26.4</v>
      </c>
      <c r="D870" s="21">
        <v>23.5</v>
      </c>
      <c r="E870" s="21">
        <v>35.4</v>
      </c>
      <c r="F870" s="21">
        <v>3</v>
      </c>
      <c r="G870" s="21">
        <v>35.467200000000005</v>
      </c>
      <c r="H870" s="21">
        <v>27</v>
      </c>
      <c r="I870" s="21">
        <v>27.4</v>
      </c>
      <c r="J870" s="21">
        <v>27.3</v>
      </c>
    </row>
    <row r="871" spans="1:10" x14ac:dyDescent="0.25">
      <c r="A871" s="23" t="s">
        <v>931</v>
      </c>
      <c r="B871">
        <v>0</v>
      </c>
      <c r="C871" s="21">
        <v>26.3</v>
      </c>
      <c r="D871" s="21">
        <v>23.6</v>
      </c>
      <c r="E871" s="21">
        <v>35.6</v>
      </c>
      <c r="F871" s="21">
        <v>3.2</v>
      </c>
      <c r="G871" s="21">
        <v>17.807040000000001</v>
      </c>
      <c r="H871" s="21">
        <v>26.8</v>
      </c>
      <c r="I871" s="21">
        <v>27.2</v>
      </c>
      <c r="J871" s="21">
        <v>27.3</v>
      </c>
    </row>
    <row r="872" spans="1:10" x14ac:dyDescent="0.25">
      <c r="A872" s="23" t="s">
        <v>932</v>
      </c>
      <c r="B872">
        <v>0</v>
      </c>
      <c r="C872" s="21">
        <v>26.1</v>
      </c>
      <c r="D872" s="21">
        <v>23.6</v>
      </c>
      <c r="E872" s="21">
        <v>36.9</v>
      </c>
      <c r="F872" s="21">
        <v>3.7</v>
      </c>
      <c r="G872" s="21">
        <v>35.65728</v>
      </c>
      <c r="H872" s="21">
        <v>26.8</v>
      </c>
      <c r="I872" s="21">
        <v>27.2</v>
      </c>
      <c r="J872" s="21">
        <v>27.2</v>
      </c>
    </row>
    <row r="873" spans="1:10" x14ac:dyDescent="0.25">
      <c r="A873" s="23" t="s">
        <v>933</v>
      </c>
      <c r="B873">
        <v>0</v>
      </c>
      <c r="C873" s="21">
        <v>26.1</v>
      </c>
      <c r="D873" s="21">
        <v>20.8</v>
      </c>
      <c r="E873" s="21">
        <v>32.9</v>
      </c>
      <c r="F873" s="21">
        <v>3.8</v>
      </c>
      <c r="G873" s="21">
        <v>25.928640000000005</v>
      </c>
      <c r="H873" s="21">
        <v>27</v>
      </c>
      <c r="I873" s="21">
        <v>27.2</v>
      </c>
      <c r="J873" s="21">
        <v>27.2</v>
      </c>
    </row>
    <row r="874" spans="1:10" x14ac:dyDescent="0.25">
      <c r="A874" s="23" t="s">
        <v>934</v>
      </c>
      <c r="B874">
        <v>0</v>
      </c>
      <c r="C874" s="21">
        <v>26.1</v>
      </c>
      <c r="D874" s="21">
        <v>18.600000000000001</v>
      </c>
      <c r="E874" s="21">
        <v>28</v>
      </c>
      <c r="F874" s="21">
        <v>3.7</v>
      </c>
      <c r="G874" s="21">
        <v>22.135680000000001</v>
      </c>
      <c r="H874" s="21">
        <v>27.2</v>
      </c>
      <c r="I874" s="21">
        <v>27.3</v>
      </c>
      <c r="J874" s="21">
        <v>27.2</v>
      </c>
    </row>
    <row r="875" spans="1:10" x14ac:dyDescent="0.25">
      <c r="A875" s="23" t="s">
        <v>935</v>
      </c>
      <c r="B875">
        <v>0</v>
      </c>
      <c r="C875" s="21">
        <v>26.1</v>
      </c>
      <c r="D875" s="21">
        <v>22.2</v>
      </c>
      <c r="E875" s="21">
        <v>32.4</v>
      </c>
      <c r="F875" s="21">
        <v>3.8</v>
      </c>
      <c r="G875" s="21">
        <v>19.163520000000002</v>
      </c>
      <c r="H875" s="21">
        <v>27.2</v>
      </c>
      <c r="I875" s="21">
        <v>27.3</v>
      </c>
      <c r="J875" s="21">
        <v>27.4</v>
      </c>
    </row>
    <row r="876" spans="1:10" x14ac:dyDescent="0.25">
      <c r="A876" s="23" t="s">
        <v>936</v>
      </c>
      <c r="B876">
        <v>0</v>
      </c>
      <c r="C876" s="21">
        <v>26</v>
      </c>
      <c r="D876" s="21">
        <v>25</v>
      </c>
      <c r="E876" s="21">
        <v>38.1</v>
      </c>
      <c r="F876" s="21">
        <v>3.7</v>
      </c>
      <c r="G876" s="21">
        <v>15.802560000000001</v>
      </c>
      <c r="H876" s="21">
        <v>27</v>
      </c>
      <c r="I876" s="21">
        <v>27.3</v>
      </c>
      <c r="J876" s="21">
        <v>27.3</v>
      </c>
    </row>
    <row r="877" spans="1:10" x14ac:dyDescent="0.25">
      <c r="A877" s="23" t="s">
        <v>937</v>
      </c>
      <c r="B877">
        <v>0</v>
      </c>
      <c r="C877" s="21">
        <v>26</v>
      </c>
      <c r="D877" s="21">
        <v>28.2</v>
      </c>
      <c r="E877" s="21">
        <v>42.8</v>
      </c>
      <c r="F877" s="21">
        <v>3.5</v>
      </c>
      <c r="G877" s="21">
        <v>19.776960000000003</v>
      </c>
      <c r="H877" s="21">
        <v>26.9</v>
      </c>
      <c r="I877" s="21">
        <v>27.2</v>
      </c>
      <c r="J877" s="21">
        <v>27.3</v>
      </c>
    </row>
    <row r="878" spans="1:10" x14ac:dyDescent="0.25">
      <c r="A878" s="23" t="s">
        <v>938</v>
      </c>
      <c r="B878">
        <v>0</v>
      </c>
      <c r="C878" s="21">
        <v>26</v>
      </c>
      <c r="D878" s="21">
        <v>25.4</v>
      </c>
      <c r="E878" s="21">
        <v>39.5</v>
      </c>
      <c r="F878" s="21">
        <v>5.5</v>
      </c>
      <c r="G878" s="21">
        <v>31.72608</v>
      </c>
      <c r="H878" s="21">
        <v>26.9</v>
      </c>
      <c r="I878" s="21">
        <v>27.2</v>
      </c>
    </row>
    <row r="879" spans="1:10" x14ac:dyDescent="0.25">
      <c r="A879" s="23" t="s">
        <v>939</v>
      </c>
      <c r="B879">
        <v>0</v>
      </c>
      <c r="C879" s="21">
        <v>26</v>
      </c>
      <c r="D879" s="21">
        <v>26.4</v>
      </c>
      <c r="E879" s="21">
        <v>35.6</v>
      </c>
      <c r="F879" s="21">
        <v>6.9</v>
      </c>
      <c r="G879" s="21">
        <v>41.143680000000003</v>
      </c>
      <c r="H879" s="21">
        <v>27.1</v>
      </c>
      <c r="I879" s="21">
        <v>27.3</v>
      </c>
      <c r="J879" s="21">
        <v>27.1</v>
      </c>
    </row>
    <row r="880" spans="1:10" x14ac:dyDescent="0.25">
      <c r="A880" s="23" t="s">
        <v>940</v>
      </c>
      <c r="B880">
        <v>0</v>
      </c>
      <c r="C880" s="21">
        <v>26</v>
      </c>
      <c r="D880" s="21">
        <v>22.6</v>
      </c>
      <c r="E880" s="21">
        <v>39.299999999999997</v>
      </c>
      <c r="F880" s="21">
        <v>4</v>
      </c>
      <c r="G880" s="21">
        <v>44.668800000000005</v>
      </c>
      <c r="H880" s="21">
        <v>27.2</v>
      </c>
      <c r="I880" s="21">
        <v>27.4</v>
      </c>
      <c r="J880" s="21">
        <v>27.3</v>
      </c>
    </row>
    <row r="881" spans="1:10" x14ac:dyDescent="0.25">
      <c r="A881" s="23" t="s">
        <v>941</v>
      </c>
      <c r="B881">
        <v>0</v>
      </c>
      <c r="C881" s="21">
        <v>26</v>
      </c>
      <c r="D881" s="21">
        <v>20.399999999999999</v>
      </c>
      <c r="E881" s="21">
        <v>28.2</v>
      </c>
      <c r="F881" s="21">
        <v>3.8</v>
      </c>
      <c r="G881" s="21">
        <v>29.773440000000004</v>
      </c>
      <c r="H881" s="21">
        <v>27.4</v>
      </c>
      <c r="I881" s="21">
        <v>27.4</v>
      </c>
      <c r="J881" s="21">
        <v>27.4</v>
      </c>
    </row>
    <row r="882" spans="1:10" x14ac:dyDescent="0.25">
      <c r="A882" s="23" t="s">
        <v>942</v>
      </c>
      <c r="B882">
        <v>0</v>
      </c>
      <c r="C882" s="21">
        <v>26.2</v>
      </c>
      <c r="D882" s="21">
        <v>21.3</v>
      </c>
      <c r="E882" s="21">
        <v>29.6</v>
      </c>
      <c r="F882" s="21">
        <v>3.7</v>
      </c>
      <c r="G882" s="21">
        <v>22.14432</v>
      </c>
      <c r="H882" s="21">
        <v>27.5</v>
      </c>
      <c r="I882" s="21">
        <v>27.5</v>
      </c>
      <c r="J882" s="21">
        <v>27.4</v>
      </c>
    </row>
    <row r="883" spans="1:10" x14ac:dyDescent="0.25">
      <c r="A883" s="23" t="s">
        <v>943</v>
      </c>
      <c r="B883">
        <v>0</v>
      </c>
      <c r="C883" s="21">
        <v>26.5</v>
      </c>
      <c r="D883" s="21">
        <v>23.7</v>
      </c>
      <c r="E883" s="21">
        <v>34.299999999999997</v>
      </c>
      <c r="F883" s="21">
        <v>4</v>
      </c>
      <c r="G883" s="21">
        <v>18.610560000000003</v>
      </c>
      <c r="H883" s="21">
        <v>27.5</v>
      </c>
      <c r="I883" s="21">
        <v>27.7</v>
      </c>
      <c r="J883" s="21">
        <v>27.6</v>
      </c>
    </row>
    <row r="884" spans="1:10" x14ac:dyDescent="0.25">
      <c r="A884" s="23" t="s">
        <v>944</v>
      </c>
      <c r="B884">
        <v>0</v>
      </c>
      <c r="C884" s="21">
        <v>26.5</v>
      </c>
      <c r="D884" s="21">
        <v>26.1</v>
      </c>
      <c r="E884" s="21">
        <v>37</v>
      </c>
      <c r="F884" s="21">
        <v>3.9</v>
      </c>
      <c r="G884" s="21">
        <v>17.1936</v>
      </c>
      <c r="H884" s="21">
        <v>27.3</v>
      </c>
      <c r="I884" s="21">
        <v>27.7</v>
      </c>
      <c r="J884" s="21">
        <v>27.6</v>
      </c>
    </row>
    <row r="885" spans="1:10" x14ac:dyDescent="0.25">
      <c r="A885" s="23" t="s">
        <v>945</v>
      </c>
      <c r="B885">
        <v>0</v>
      </c>
      <c r="C885" s="21">
        <v>26.3</v>
      </c>
      <c r="D885" s="21">
        <v>25.3</v>
      </c>
      <c r="E885" s="21">
        <v>38.700000000000003</v>
      </c>
      <c r="F885" s="21">
        <v>3.6</v>
      </c>
      <c r="G885" s="21">
        <v>23.863679999999999</v>
      </c>
      <c r="H885" s="21">
        <v>27.3</v>
      </c>
      <c r="I885" s="21">
        <v>27.6</v>
      </c>
      <c r="J885" s="21">
        <v>27.6</v>
      </c>
    </row>
    <row r="886" spans="1:10" x14ac:dyDescent="0.25">
      <c r="A886" s="23" t="s">
        <v>946</v>
      </c>
      <c r="B886">
        <v>0</v>
      </c>
      <c r="C886" s="21">
        <v>26.2</v>
      </c>
      <c r="D886" s="21">
        <v>20.3</v>
      </c>
      <c r="E886" s="21">
        <v>32.9</v>
      </c>
      <c r="F886" s="21">
        <v>3.5</v>
      </c>
      <c r="G886" s="21">
        <v>23.345279999999999</v>
      </c>
      <c r="H886" s="21">
        <v>27.3</v>
      </c>
      <c r="I886" s="21">
        <v>27.6</v>
      </c>
      <c r="J886" s="21">
        <v>27.5</v>
      </c>
    </row>
    <row r="887" spans="1:10" x14ac:dyDescent="0.25">
      <c r="A887" s="23" t="s">
        <v>947</v>
      </c>
      <c r="B887">
        <v>0</v>
      </c>
      <c r="C887" s="21">
        <v>26.2</v>
      </c>
      <c r="D887" s="21">
        <v>15.9</v>
      </c>
      <c r="E887" s="21">
        <v>26.7</v>
      </c>
      <c r="F887" s="21">
        <v>4</v>
      </c>
      <c r="G887" s="21">
        <v>21.021120000000003</v>
      </c>
      <c r="H887" s="21">
        <v>27.4</v>
      </c>
      <c r="I887" s="21">
        <v>27.6</v>
      </c>
      <c r="J887" s="21">
        <v>27.5</v>
      </c>
    </row>
    <row r="888" spans="1:10" x14ac:dyDescent="0.25">
      <c r="A888" s="23" t="s">
        <v>948</v>
      </c>
      <c r="B888">
        <v>0</v>
      </c>
      <c r="C888" s="21">
        <v>26.3</v>
      </c>
      <c r="D888" s="21">
        <v>15.8</v>
      </c>
      <c r="E888" s="21">
        <v>22.7</v>
      </c>
      <c r="F888" s="21">
        <v>3.9</v>
      </c>
      <c r="G888" s="21">
        <v>23.57856</v>
      </c>
      <c r="H888" s="21">
        <v>27.6</v>
      </c>
      <c r="I888" s="21">
        <v>27.6</v>
      </c>
      <c r="J888" s="21">
        <v>27.6</v>
      </c>
    </row>
    <row r="889" spans="1:10" x14ac:dyDescent="0.25">
      <c r="A889" s="23" t="s">
        <v>949</v>
      </c>
      <c r="B889">
        <v>0</v>
      </c>
      <c r="C889" s="21">
        <v>26.4</v>
      </c>
      <c r="D889" s="21">
        <v>16.899999999999999</v>
      </c>
      <c r="E889" s="21">
        <v>25.5</v>
      </c>
      <c r="F889" s="21">
        <v>3.7</v>
      </c>
      <c r="G889" s="21">
        <v>24.399359999999998</v>
      </c>
      <c r="H889" s="21">
        <v>27.6</v>
      </c>
      <c r="I889" s="21">
        <v>27.7</v>
      </c>
      <c r="J889" s="21">
        <v>27.6</v>
      </c>
    </row>
    <row r="890" spans="1:10" x14ac:dyDescent="0.25">
      <c r="A890" s="23" t="s">
        <v>950</v>
      </c>
      <c r="B890">
        <v>0</v>
      </c>
      <c r="C890" s="21">
        <v>26.2</v>
      </c>
      <c r="D890" s="21">
        <v>16.899999999999999</v>
      </c>
      <c r="E890" s="21">
        <v>31.7</v>
      </c>
      <c r="F890" s="21">
        <v>3.8</v>
      </c>
      <c r="G890" s="21">
        <v>24.485759999999999</v>
      </c>
      <c r="H890" s="21">
        <v>27.8</v>
      </c>
      <c r="I890" s="21">
        <v>27.6</v>
      </c>
      <c r="J890" s="21">
        <v>27.3</v>
      </c>
    </row>
    <row r="891" spans="1:10" x14ac:dyDescent="0.25">
      <c r="A891" s="23" t="s">
        <v>951</v>
      </c>
      <c r="B891">
        <v>0</v>
      </c>
      <c r="C891" s="21">
        <v>26.3</v>
      </c>
      <c r="D891" s="21">
        <v>23.1</v>
      </c>
      <c r="E891" s="21">
        <v>41.4</v>
      </c>
      <c r="F891" s="21">
        <v>3.5</v>
      </c>
      <c r="G891" s="21">
        <v>18.014400000000002</v>
      </c>
      <c r="H891" s="21">
        <v>27.5</v>
      </c>
      <c r="I891" s="21">
        <v>27.6</v>
      </c>
      <c r="J891" s="21">
        <v>27.2</v>
      </c>
    </row>
    <row r="892" spans="1:10" x14ac:dyDescent="0.25">
      <c r="A892" s="23" t="s">
        <v>952</v>
      </c>
      <c r="B892">
        <v>0</v>
      </c>
      <c r="C892" s="21">
        <v>26.4</v>
      </c>
      <c r="D892" s="21">
        <v>24</v>
      </c>
      <c r="E892" s="21">
        <v>37.5</v>
      </c>
      <c r="F892" s="21">
        <v>3.8</v>
      </c>
      <c r="G892" s="21">
        <v>12.49344</v>
      </c>
      <c r="H892" s="21">
        <v>27.3</v>
      </c>
      <c r="I892" s="21">
        <v>27.5</v>
      </c>
      <c r="J892" s="21">
        <v>27.4</v>
      </c>
    </row>
    <row r="893" spans="1:10" x14ac:dyDescent="0.25">
      <c r="A893" s="23" t="s">
        <v>953</v>
      </c>
      <c r="B893">
        <v>0</v>
      </c>
      <c r="C893" s="21">
        <v>26.4</v>
      </c>
      <c r="D893" s="21">
        <v>23.2</v>
      </c>
      <c r="E893" s="21">
        <v>37.799999999999997</v>
      </c>
      <c r="F893" s="21">
        <v>4.0999999999999996</v>
      </c>
      <c r="G893" s="21">
        <v>23.492159999999998</v>
      </c>
      <c r="H893" s="21">
        <v>27.3</v>
      </c>
      <c r="I893" s="21">
        <v>27.4</v>
      </c>
      <c r="J893" s="21">
        <v>27.2</v>
      </c>
    </row>
    <row r="894" spans="1:10" x14ac:dyDescent="0.25">
      <c r="A894" s="23" t="s">
        <v>954</v>
      </c>
      <c r="B894">
        <v>0</v>
      </c>
      <c r="C894" s="21">
        <v>26.4</v>
      </c>
      <c r="D894" s="21">
        <v>25.5</v>
      </c>
      <c r="E894" s="21">
        <v>32.9</v>
      </c>
      <c r="F894" s="21">
        <v>4</v>
      </c>
      <c r="G894" s="21">
        <v>39.070080000000004</v>
      </c>
      <c r="H894" s="21">
        <v>27.4</v>
      </c>
      <c r="I894" s="21">
        <v>27.3</v>
      </c>
      <c r="J894" s="21">
        <v>27.3</v>
      </c>
    </row>
    <row r="895" spans="1:10" x14ac:dyDescent="0.25">
      <c r="A895" s="23" t="s">
        <v>955</v>
      </c>
      <c r="B895">
        <v>1</v>
      </c>
      <c r="C895" s="21">
        <v>26</v>
      </c>
      <c r="D895" s="21">
        <v>22.6</v>
      </c>
      <c r="E895" s="21">
        <v>40.299999999999997</v>
      </c>
      <c r="F895" s="21">
        <v>4</v>
      </c>
      <c r="G895" s="21">
        <v>43.917120000000004</v>
      </c>
      <c r="H895" s="21">
        <v>27.6</v>
      </c>
      <c r="I895" s="21">
        <v>27.4</v>
      </c>
      <c r="J895" s="21">
        <v>27.3</v>
      </c>
    </row>
    <row r="896" spans="1:10" x14ac:dyDescent="0.25">
      <c r="A896" s="23" t="s">
        <v>956</v>
      </c>
      <c r="B896">
        <v>2</v>
      </c>
      <c r="C896" s="21">
        <v>25.6</v>
      </c>
      <c r="D896" s="21">
        <v>18.5</v>
      </c>
      <c r="E896" s="21">
        <v>34</v>
      </c>
      <c r="F896" s="21">
        <v>3.1</v>
      </c>
      <c r="G896" s="21">
        <v>19.36224</v>
      </c>
      <c r="H896" s="21">
        <v>27.2</v>
      </c>
      <c r="I896" s="21">
        <v>27.5</v>
      </c>
      <c r="J896" s="21">
        <v>27.4</v>
      </c>
    </row>
    <row r="897" spans="1:10" x14ac:dyDescent="0.25">
      <c r="A897" s="23" t="s">
        <v>957</v>
      </c>
      <c r="B897">
        <v>0</v>
      </c>
      <c r="C897" s="21">
        <v>26.2</v>
      </c>
      <c r="D897" s="21">
        <v>20.3</v>
      </c>
      <c r="E897" s="21">
        <v>33.9</v>
      </c>
      <c r="F897" s="21">
        <v>3.3</v>
      </c>
      <c r="G897" s="21">
        <v>36.538559999999997</v>
      </c>
      <c r="H897" s="21">
        <v>27.3</v>
      </c>
      <c r="I897" s="21">
        <v>27.4</v>
      </c>
      <c r="J897" s="21">
        <v>27.2</v>
      </c>
    </row>
    <row r="898" spans="1:10" x14ac:dyDescent="0.25">
      <c r="A898" s="23" t="s">
        <v>958</v>
      </c>
      <c r="B898">
        <v>1</v>
      </c>
      <c r="C898" s="21">
        <v>26.2</v>
      </c>
      <c r="D898" s="21">
        <v>23</v>
      </c>
      <c r="E898" s="21">
        <v>33.6</v>
      </c>
      <c r="F898" s="21">
        <v>3.5</v>
      </c>
      <c r="G898" s="21">
        <v>24.096959999999999</v>
      </c>
      <c r="H898" s="21">
        <v>27.3</v>
      </c>
      <c r="I898" s="21">
        <v>27.5</v>
      </c>
      <c r="J898" s="21">
        <v>27.2</v>
      </c>
    </row>
    <row r="899" spans="1:10" x14ac:dyDescent="0.25">
      <c r="A899" s="23" t="s">
        <v>959</v>
      </c>
      <c r="B899">
        <v>0</v>
      </c>
      <c r="C899" s="21">
        <v>26.2</v>
      </c>
      <c r="D899" s="21">
        <v>20.7</v>
      </c>
      <c r="E899" s="21">
        <v>29.6</v>
      </c>
      <c r="F899" s="21">
        <v>3.9</v>
      </c>
      <c r="G899" s="21">
        <v>24.356159999999999</v>
      </c>
      <c r="H899" s="21">
        <v>27.4</v>
      </c>
      <c r="I899" s="21">
        <v>27.5</v>
      </c>
      <c r="J899" s="21">
        <v>27.3</v>
      </c>
    </row>
    <row r="900" spans="1:10" x14ac:dyDescent="0.25">
      <c r="A900" s="23" t="s">
        <v>960</v>
      </c>
      <c r="B900">
        <v>0</v>
      </c>
      <c r="C900" s="21">
        <v>26.3</v>
      </c>
      <c r="D900" s="21">
        <v>18.3</v>
      </c>
      <c r="E900" s="21">
        <v>30.7</v>
      </c>
      <c r="F900" s="21">
        <v>3.7</v>
      </c>
      <c r="G900" s="21">
        <v>22.9392</v>
      </c>
      <c r="H900" s="21">
        <v>27.4</v>
      </c>
      <c r="I900" s="21">
        <v>27.5</v>
      </c>
      <c r="J900" s="21">
        <v>27.4</v>
      </c>
    </row>
    <row r="901" spans="1:10" x14ac:dyDescent="0.25">
      <c r="A901" s="23" t="s">
        <v>961</v>
      </c>
      <c r="B901">
        <v>0</v>
      </c>
      <c r="C901" s="21">
        <v>26.6</v>
      </c>
      <c r="D901" s="21">
        <v>22.2</v>
      </c>
      <c r="E901" s="21">
        <v>34.1</v>
      </c>
      <c r="F901" s="21">
        <v>4</v>
      </c>
      <c r="G901" s="21">
        <v>23.967359999999999</v>
      </c>
      <c r="H901" s="21">
        <v>27.5</v>
      </c>
      <c r="I901" s="21">
        <v>27.5</v>
      </c>
      <c r="J901" s="21">
        <v>27.5</v>
      </c>
    </row>
    <row r="902" spans="1:10" x14ac:dyDescent="0.25">
      <c r="A902" s="23" t="s">
        <v>962</v>
      </c>
      <c r="B902">
        <v>0</v>
      </c>
      <c r="C902" s="21">
        <v>26.7</v>
      </c>
      <c r="D902" s="21">
        <v>29.1</v>
      </c>
      <c r="E902" s="21">
        <v>41</v>
      </c>
      <c r="F902" s="21">
        <v>4</v>
      </c>
      <c r="G902" s="21">
        <v>22.835520000000002</v>
      </c>
      <c r="H902" s="21">
        <v>27.3</v>
      </c>
      <c r="I902" s="21">
        <v>27.6</v>
      </c>
      <c r="J902" s="21">
        <v>27.5</v>
      </c>
    </row>
    <row r="903" spans="1:10" x14ac:dyDescent="0.25">
      <c r="A903" s="23" t="s">
        <v>963</v>
      </c>
      <c r="B903">
        <v>0</v>
      </c>
      <c r="C903" s="21">
        <v>26.5</v>
      </c>
      <c r="D903" s="21">
        <v>28</v>
      </c>
      <c r="E903" s="21">
        <v>41</v>
      </c>
      <c r="F903" s="21">
        <v>3.7</v>
      </c>
      <c r="G903" s="21">
        <v>23.639040000000005</v>
      </c>
      <c r="H903" s="21">
        <v>27.3</v>
      </c>
      <c r="I903" s="21">
        <v>27.6</v>
      </c>
      <c r="J903" s="21">
        <v>27.5</v>
      </c>
    </row>
    <row r="904" spans="1:10" x14ac:dyDescent="0.25">
      <c r="A904" s="23" t="s">
        <v>964</v>
      </c>
      <c r="B904">
        <v>0</v>
      </c>
      <c r="C904" s="21">
        <v>26.4</v>
      </c>
      <c r="D904" s="21">
        <v>22.9</v>
      </c>
      <c r="E904" s="21">
        <v>31.7</v>
      </c>
      <c r="F904" s="21">
        <v>3.9</v>
      </c>
      <c r="G904" s="21">
        <v>24.848640000000003</v>
      </c>
      <c r="H904" s="21">
        <v>27.3</v>
      </c>
      <c r="I904" s="21">
        <v>27.6</v>
      </c>
      <c r="J904" s="21">
        <v>27.5</v>
      </c>
    </row>
    <row r="905" spans="1:10" x14ac:dyDescent="0.25">
      <c r="A905" s="23" t="s">
        <v>965</v>
      </c>
      <c r="B905">
        <v>0</v>
      </c>
      <c r="C905" s="21">
        <v>26.3</v>
      </c>
      <c r="D905" s="21">
        <v>21.2</v>
      </c>
      <c r="E905" s="21">
        <v>41.7</v>
      </c>
      <c r="F905" s="21">
        <v>3.9</v>
      </c>
      <c r="G905" s="21">
        <v>26.671680000000002</v>
      </c>
      <c r="H905" s="21">
        <v>27.5</v>
      </c>
      <c r="I905" s="21">
        <v>27.5</v>
      </c>
      <c r="J905" s="21">
        <v>27.5</v>
      </c>
    </row>
    <row r="906" spans="1:10" x14ac:dyDescent="0.25">
      <c r="A906" s="23" t="s">
        <v>966</v>
      </c>
      <c r="B906">
        <v>0</v>
      </c>
      <c r="C906" s="21">
        <v>26.4</v>
      </c>
      <c r="D906" s="21">
        <v>17.600000000000001</v>
      </c>
      <c r="E906" s="21">
        <v>26.3</v>
      </c>
      <c r="F906" s="21">
        <v>3.6</v>
      </c>
      <c r="G906" s="21">
        <v>25.453440000000004</v>
      </c>
      <c r="H906" s="21">
        <v>27.7</v>
      </c>
      <c r="I906" s="21">
        <v>27.6</v>
      </c>
      <c r="J906" s="21">
        <v>27.5</v>
      </c>
    </row>
    <row r="907" spans="1:10" x14ac:dyDescent="0.25">
      <c r="A907" s="23" t="s">
        <v>967</v>
      </c>
      <c r="B907">
        <v>0</v>
      </c>
      <c r="C907" s="21">
        <v>26.4</v>
      </c>
      <c r="D907" s="21">
        <v>16.2</v>
      </c>
      <c r="E907" s="21">
        <v>25.6</v>
      </c>
      <c r="F907" s="21">
        <v>3.7</v>
      </c>
      <c r="G907" s="21">
        <v>25.081920000000004</v>
      </c>
      <c r="H907" s="21">
        <v>27.8</v>
      </c>
      <c r="I907" s="21">
        <v>27.7</v>
      </c>
      <c r="J907" s="21">
        <v>27.6</v>
      </c>
    </row>
    <row r="908" spans="1:10" x14ac:dyDescent="0.25">
      <c r="A908" s="23" t="s">
        <v>968</v>
      </c>
      <c r="B908">
        <v>0</v>
      </c>
      <c r="C908" s="21">
        <v>26.5</v>
      </c>
      <c r="D908" s="21">
        <v>17.600000000000001</v>
      </c>
      <c r="E908" s="21">
        <v>25.9</v>
      </c>
      <c r="F908" s="21">
        <v>3.7</v>
      </c>
      <c r="G908" s="21">
        <v>25.695360000000001</v>
      </c>
      <c r="H908" s="21">
        <v>27.7</v>
      </c>
      <c r="I908" s="21">
        <v>27.8</v>
      </c>
      <c r="J908" s="21">
        <v>27.6</v>
      </c>
    </row>
    <row r="909" spans="1:10" x14ac:dyDescent="0.25">
      <c r="A909" s="23" t="s">
        <v>969</v>
      </c>
      <c r="B909">
        <v>0</v>
      </c>
      <c r="C909" s="21">
        <v>26.8</v>
      </c>
      <c r="D909" s="21">
        <v>23.3</v>
      </c>
      <c r="E909" s="21">
        <v>33.6</v>
      </c>
      <c r="F909" s="21">
        <v>3.8</v>
      </c>
      <c r="G909" s="21">
        <v>15.163200000000002</v>
      </c>
      <c r="H909" s="21">
        <v>27.6</v>
      </c>
      <c r="I909" s="21">
        <v>27.7</v>
      </c>
      <c r="J909" s="21">
        <v>27.6</v>
      </c>
    </row>
    <row r="910" spans="1:10" x14ac:dyDescent="0.25">
      <c r="A910" s="23" t="s">
        <v>970</v>
      </c>
      <c r="B910">
        <v>26</v>
      </c>
      <c r="C910" s="21">
        <v>26.9</v>
      </c>
      <c r="D910" s="21">
        <v>19.7</v>
      </c>
      <c r="E910" s="21">
        <v>34.5</v>
      </c>
      <c r="F910" s="21">
        <v>3.7</v>
      </c>
      <c r="G910" s="21">
        <v>13.8672</v>
      </c>
      <c r="H910" s="21">
        <v>27.5</v>
      </c>
      <c r="I910" s="21">
        <v>27.7</v>
      </c>
      <c r="J910" s="21">
        <v>27.6</v>
      </c>
    </row>
    <row r="911" spans="1:10" x14ac:dyDescent="0.25">
      <c r="A911" s="23" t="s">
        <v>971</v>
      </c>
      <c r="B911">
        <v>0</v>
      </c>
      <c r="C911" s="21">
        <v>27.2</v>
      </c>
      <c r="D911" s="21">
        <v>18.399999999999999</v>
      </c>
      <c r="E911" s="21">
        <v>27.5</v>
      </c>
      <c r="F911" s="21">
        <v>3.3</v>
      </c>
      <c r="G911" s="21">
        <v>18.85248</v>
      </c>
      <c r="H911" s="21">
        <v>27.7</v>
      </c>
      <c r="I911" s="21">
        <v>27.8</v>
      </c>
      <c r="J911" s="21">
        <v>27.8</v>
      </c>
    </row>
    <row r="912" spans="1:10" x14ac:dyDescent="0.25">
      <c r="A912" s="23" t="s">
        <v>972</v>
      </c>
      <c r="B912">
        <v>0</v>
      </c>
      <c r="C912" s="21">
        <v>27</v>
      </c>
      <c r="D912" s="21">
        <v>21.7</v>
      </c>
      <c r="E912" s="21">
        <v>29.6</v>
      </c>
      <c r="F912" s="21">
        <v>3.6</v>
      </c>
      <c r="G912" s="21">
        <v>21.980160000000001</v>
      </c>
      <c r="H912" s="21">
        <v>27.8</v>
      </c>
      <c r="I912" s="21">
        <v>28</v>
      </c>
      <c r="J912" s="21">
        <v>27.8</v>
      </c>
    </row>
    <row r="913" spans="1:10" x14ac:dyDescent="0.25">
      <c r="A913" s="23" t="s">
        <v>973</v>
      </c>
      <c r="B913">
        <v>0</v>
      </c>
      <c r="C913" s="21">
        <v>26.9</v>
      </c>
      <c r="D913" s="21">
        <v>24.1</v>
      </c>
      <c r="E913" s="21">
        <v>33.700000000000003</v>
      </c>
      <c r="F913" s="21">
        <v>4</v>
      </c>
      <c r="G913" s="21">
        <v>17.928000000000001</v>
      </c>
      <c r="H913" s="21">
        <v>27.8</v>
      </c>
      <c r="I913" s="21">
        <v>27.9</v>
      </c>
      <c r="J913" s="21">
        <v>27.8</v>
      </c>
    </row>
    <row r="914" spans="1:10" x14ac:dyDescent="0.25">
      <c r="A914" s="23" t="s">
        <v>974</v>
      </c>
      <c r="B914">
        <v>40</v>
      </c>
      <c r="C914" s="21">
        <v>26.7</v>
      </c>
      <c r="D914" s="21">
        <v>24.8</v>
      </c>
      <c r="E914" s="21">
        <v>41.5</v>
      </c>
      <c r="F914" s="21">
        <v>3.6</v>
      </c>
      <c r="G914" s="21">
        <v>5.9788800000000002</v>
      </c>
      <c r="H914" s="21">
        <v>27.4</v>
      </c>
      <c r="I914" s="21">
        <v>27.9</v>
      </c>
      <c r="J914" s="21">
        <v>27.9</v>
      </c>
    </row>
    <row r="915" spans="1:10" x14ac:dyDescent="0.25">
      <c r="A915" s="23" t="s">
        <v>975</v>
      </c>
      <c r="B915">
        <v>0</v>
      </c>
      <c r="C915" s="21">
        <v>27.1</v>
      </c>
      <c r="D915" s="21">
        <v>24.6</v>
      </c>
      <c r="E915" s="21">
        <v>34.4</v>
      </c>
      <c r="F915" s="21">
        <v>3.6</v>
      </c>
      <c r="G915" s="21">
        <v>23.898240000000005</v>
      </c>
      <c r="H915" s="21">
        <v>27.6</v>
      </c>
      <c r="I915" s="21">
        <v>27.9</v>
      </c>
      <c r="J915" s="21">
        <v>27.8</v>
      </c>
    </row>
    <row r="916" spans="1:10" x14ac:dyDescent="0.25">
      <c r="A916" s="23" t="s">
        <v>976</v>
      </c>
      <c r="B916">
        <v>0</v>
      </c>
      <c r="C916" s="21">
        <v>27.2</v>
      </c>
      <c r="D916" s="21">
        <v>25.6</v>
      </c>
      <c r="E916" s="21">
        <v>37.5</v>
      </c>
      <c r="F916" s="21">
        <v>3.7</v>
      </c>
      <c r="G916" s="21">
        <v>22.775040000000004</v>
      </c>
      <c r="H916" s="21">
        <v>27.7</v>
      </c>
      <c r="I916" s="21">
        <v>27.8</v>
      </c>
      <c r="J916" s="21">
        <v>27.8</v>
      </c>
    </row>
    <row r="917" spans="1:10" x14ac:dyDescent="0.25">
      <c r="A917" s="23" t="s">
        <v>977</v>
      </c>
      <c r="B917">
        <v>0</v>
      </c>
      <c r="C917" s="21">
        <v>27.3</v>
      </c>
      <c r="D917" s="21">
        <v>22.5</v>
      </c>
      <c r="E917" s="21">
        <v>40.299999999999997</v>
      </c>
      <c r="F917" s="21">
        <v>3.5</v>
      </c>
      <c r="G917" s="21">
        <v>21.168000000000003</v>
      </c>
      <c r="H917" s="21">
        <v>27.9</v>
      </c>
      <c r="I917" s="21">
        <v>27.9</v>
      </c>
      <c r="J917" s="21">
        <v>27.8</v>
      </c>
    </row>
    <row r="918" spans="1:10" x14ac:dyDescent="0.25">
      <c r="A918" s="23" t="s">
        <v>978</v>
      </c>
      <c r="B918">
        <v>0</v>
      </c>
      <c r="C918" s="21">
        <v>27.4</v>
      </c>
      <c r="D918" s="21">
        <v>17.899999999999999</v>
      </c>
      <c r="E918" s="21">
        <v>25.9</v>
      </c>
      <c r="F918" s="21">
        <v>3.9</v>
      </c>
      <c r="G918" s="21">
        <v>23.04288</v>
      </c>
      <c r="H918" s="21">
        <v>28.1</v>
      </c>
      <c r="I918" s="21">
        <v>27.9</v>
      </c>
      <c r="J918" s="21">
        <v>27.9</v>
      </c>
    </row>
    <row r="919" spans="1:10" x14ac:dyDescent="0.25">
      <c r="A919" s="23" t="s">
        <v>979</v>
      </c>
      <c r="B919">
        <v>3</v>
      </c>
      <c r="C919" s="21">
        <v>27.4</v>
      </c>
      <c r="D919" s="21">
        <v>13.3</v>
      </c>
      <c r="E919" s="21">
        <v>24.7</v>
      </c>
      <c r="F919" s="21">
        <v>3.2</v>
      </c>
      <c r="G919" s="21">
        <v>23.120640000000002</v>
      </c>
      <c r="H919" s="21">
        <v>28.3</v>
      </c>
      <c r="I919" s="21">
        <v>28.2</v>
      </c>
      <c r="J919" s="21">
        <v>28</v>
      </c>
    </row>
    <row r="920" spans="1:10" x14ac:dyDescent="0.25">
      <c r="A920" s="23" t="s">
        <v>980</v>
      </c>
      <c r="B920">
        <v>0</v>
      </c>
      <c r="C920" s="21">
        <v>27.3</v>
      </c>
      <c r="D920" s="21">
        <v>21.4</v>
      </c>
      <c r="E920" s="21">
        <v>33.6</v>
      </c>
      <c r="F920" s="21">
        <v>2.9</v>
      </c>
      <c r="G920" s="21">
        <v>21.712320000000002</v>
      </c>
      <c r="H920" s="21">
        <v>28.2</v>
      </c>
      <c r="I920" s="21">
        <v>28.3</v>
      </c>
      <c r="J920" s="21">
        <v>28</v>
      </c>
    </row>
    <row r="921" spans="1:10" x14ac:dyDescent="0.25">
      <c r="A921" s="23" t="s">
        <v>981</v>
      </c>
      <c r="B921">
        <v>0</v>
      </c>
      <c r="C921" s="21">
        <v>27.3</v>
      </c>
      <c r="D921" s="21">
        <v>24.6</v>
      </c>
      <c r="E921" s="21">
        <v>43.9</v>
      </c>
      <c r="F921" s="21">
        <v>3.2</v>
      </c>
      <c r="G921" s="21">
        <v>25.548480000000001</v>
      </c>
      <c r="H921" s="21">
        <v>28.2</v>
      </c>
      <c r="I921" s="21">
        <v>28.3</v>
      </c>
      <c r="J921" s="21">
        <v>28.2</v>
      </c>
    </row>
    <row r="922" spans="1:10" x14ac:dyDescent="0.25">
      <c r="A922" s="23" t="s">
        <v>982</v>
      </c>
      <c r="B922">
        <v>16</v>
      </c>
      <c r="C922" s="21">
        <v>26.7</v>
      </c>
      <c r="D922" s="21">
        <v>22</v>
      </c>
      <c r="E922" s="21">
        <v>42</v>
      </c>
      <c r="F922" s="21">
        <v>3.8</v>
      </c>
      <c r="G922" s="21">
        <v>8.4585600000000003</v>
      </c>
      <c r="H922" s="21">
        <v>27.6</v>
      </c>
      <c r="I922" s="21">
        <v>28.1</v>
      </c>
      <c r="J922" s="21">
        <v>28</v>
      </c>
    </row>
    <row r="923" spans="1:10" x14ac:dyDescent="0.25">
      <c r="A923" s="23" t="s">
        <v>983</v>
      </c>
      <c r="B923">
        <v>11</v>
      </c>
      <c r="C923" s="21">
        <v>26.8</v>
      </c>
      <c r="D923" s="21">
        <v>25.5</v>
      </c>
      <c r="E923" s="21">
        <v>45.3</v>
      </c>
      <c r="F923" s="21">
        <v>3.7</v>
      </c>
      <c r="G923" s="21">
        <v>9.1411200000000008</v>
      </c>
      <c r="H923" s="21">
        <v>27.4</v>
      </c>
      <c r="I923" s="21">
        <v>27.9</v>
      </c>
      <c r="J923" s="21">
        <v>27.9</v>
      </c>
    </row>
    <row r="924" spans="1:10" x14ac:dyDescent="0.25">
      <c r="A924" s="23" t="s">
        <v>984</v>
      </c>
      <c r="B924">
        <v>1</v>
      </c>
      <c r="C924" s="21">
        <v>27</v>
      </c>
      <c r="D924" s="21">
        <v>25.1</v>
      </c>
      <c r="E924" s="21">
        <v>39.4</v>
      </c>
      <c r="F924" s="21">
        <v>3.6</v>
      </c>
      <c r="G924" s="21">
        <v>19.560960000000001</v>
      </c>
      <c r="H924" s="21">
        <v>27.6</v>
      </c>
      <c r="I924" s="21">
        <v>28</v>
      </c>
      <c r="J924" s="21">
        <v>27.9</v>
      </c>
    </row>
    <row r="925" spans="1:10" x14ac:dyDescent="0.25">
      <c r="A925" s="23" t="s">
        <v>985</v>
      </c>
      <c r="B925">
        <v>1</v>
      </c>
      <c r="C925" s="21">
        <v>27</v>
      </c>
      <c r="D925" s="21">
        <v>26.1</v>
      </c>
      <c r="E925" s="21">
        <v>41.4</v>
      </c>
      <c r="F925" s="21">
        <v>3.6</v>
      </c>
      <c r="G925" s="21">
        <v>19.59552</v>
      </c>
      <c r="H925" s="21">
        <v>27.7</v>
      </c>
      <c r="I925" s="21">
        <v>28</v>
      </c>
      <c r="J925" s="21">
        <v>27.9</v>
      </c>
    </row>
    <row r="926" spans="1:10" x14ac:dyDescent="0.25">
      <c r="A926" s="23" t="s">
        <v>986</v>
      </c>
      <c r="B926">
        <v>2</v>
      </c>
      <c r="C926" s="21">
        <v>27.2</v>
      </c>
      <c r="D926" s="21">
        <v>24.8</v>
      </c>
      <c r="E926" s="21">
        <v>36.5</v>
      </c>
      <c r="F926" s="21">
        <v>2.8</v>
      </c>
      <c r="G926" s="21">
        <v>20.424960000000002</v>
      </c>
      <c r="H926" s="21">
        <v>27.8</v>
      </c>
      <c r="I926" s="21">
        <v>28</v>
      </c>
      <c r="J926" s="21">
        <v>28</v>
      </c>
    </row>
    <row r="927" spans="1:10" x14ac:dyDescent="0.25">
      <c r="A927" s="23" t="s">
        <v>987</v>
      </c>
      <c r="B927">
        <v>1</v>
      </c>
      <c r="C927" s="21">
        <v>27.1</v>
      </c>
      <c r="D927" s="21">
        <v>23.2</v>
      </c>
      <c r="E927" s="21">
        <v>35.6</v>
      </c>
      <c r="F927" s="21">
        <v>3.5</v>
      </c>
      <c r="G927" s="21">
        <v>24.952320000000004</v>
      </c>
      <c r="H927" s="21">
        <v>27.9</v>
      </c>
      <c r="I927" s="21">
        <v>28.1</v>
      </c>
      <c r="J927" s="21">
        <v>28</v>
      </c>
    </row>
    <row r="928" spans="1:10" x14ac:dyDescent="0.25">
      <c r="A928" s="23" t="s">
        <v>988</v>
      </c>
      <c r="B928">
        <v>0</v>
      </c>
      <c r="C928" s="21">
        <v>27</v>
      </c>
      <c r="D928" s="21">
        <v>20.3</v>
      </c>
      <c r="E928" s="21">
        <v>31.1</v>
      </c>
      <c r="F928" s="21">
        <v>3.7</v>
      </c>
      <c r="G928" s="21">
        <v>24.382080000000002</v>
      </c>
      <c r="H928" s="21">
        <v>28</v>
      </c>
      <c r="I928" s="21">
        <v>28.1</v>
      </c>
      <c r="J928" s="21">
        <v>28</v>
      </c>
    </row>
    <row r="929" spans="1:10" x14ac:dyDescent="0.25">
      <c r="A929" s="23" t="s">
        <v>989</v>
      </c>
      <c r="B929">
        <v>0</v>
      </c>
      <c r="C929" s="21">
        <v>27.1</v>
      </c>
      <c r="D929" s="21">
        <v>21.7</v>
      </c>
      <c r="E929" s="21">
        <v>30.7</v>
      </c>
      <c r="F929" s="21">
        <v>3.4</v>
      </c>
      <c r="G929" s="21">
        <v>16.30368</v>
      </c>
      <c r="H929" s="21">
        <v>27.8</v>
      </c>
      <c r="I929" s="21">
        <v>28.1</v>
      </c>
      <c r="J929" s="21">
        <v>28</v>
      </c>
    </row>
    <row r="930" spans="1:10" x14ac:dyDescent="0.25">
      <c r="A930" s="23" t="s">
        <v>990</v>
      </c>
      <c r="B930">
        <v>0</v>
      </c>
      <c r="C930" s="21">
        <v>27.1</v>
      </c>
      <c r="D930" s="21">
        <v>26.2</v>
      </c>
      <c r="E930" s="21">
        <v>39.4</v>
      </c>
      <c r="F930" s="21">
        <v>3.5</v>
      </c>
      <c r="G930" s="21">
        <v>18.8352</v>
      </c>
      <c r="H930" s="21">
        <v>27.7</v>
      </c>
      <c r="I930" s="21">
        <v>28.1</v>
      </c>
      <c r="J930" s="21">
        <v>28</v>
      </c>
    </row>
    <row r="931" spans="1:10" x14ac:dyDescent="0.25">
      <c r="A931" s="23" t="s">
        <v>991</v>
      </c>
      <c r="B931">
        <v>0</v>
      </c>
      <c r="C931" s="21">
        <v>27.3</v>
      </c>
      <c r="D931" s="21">
        <v>26.5</v>
      </c>
      <c r="E931" s="21">
        <v>38.200000000000003</v>
      </c>
      <c r="F931" s="21">
        <v>3.5</v>
      </c>
      <c r="G931" s="21">
        <v>23.345279999999999</v>
      </c>
      <c r="H931" s="21">
        <v>27.8</v>
      </c>
      <c r="I931" s="21">
        <v>28.1</v>
      </c>
      <c r="J931" s="21">
        <v>27.9</v>
      </c>
    </row>
    <row r="932" spans="1:10" x14ac:dyDescent="0.25">
      <c r="A932" s="23" t="s">
        <v>992</v>
      </c>
      <c r="B932">
        <v>0</v>
      </c>
      <c r="C932" s="21">
        <v>27.4</v>
      </c>
      <c r="D932" s="21">
        <v>27</v>
      </c>
      <c r="E932" s="21">
        <v>36.9</v>
      </c>
      <c r="F932" s="21">
        <v>3.2</v>
      </c>
      <c r="G932" s="21">
        <v>23.742720000000002</v>
      </c>
      <c r="H932" s="21">
        <v>27.7</v>
      </c>
      <c r="I932" s="21">
        <v>28.1</v>
      </c>
      <c r="J932" s="21">
        <v>28.1</v>
      </c>
    </row>
    <row r="933" spans="1:10" x14ac:dyDescent="0.25">
      <c r="A933" s="23" t="s">
        <v>993</v>
      </c>
      <c r="B933">
        <v>0</v>
      </c>
      <c r="C933" s="21">
        <v>27.3</v>
      </c>
      <c r="D933" s="21">
        <v>23</v>
      </c>
      <c r="E933" s="21">
        <v>36.1</v>
      </c>
      <c r="F933" s="21">
        <v>3.4</v>
      </c>
      <c r="G933" s="21">
        <v>23.898240000000005</v>
      </c>
      <c r="H933" s="21">
        <v>27.9</v>
      </c>
      <c r="I933" s="21">
        <v>28.2</v>
      </c>
      <c r="J933" s="21">
        <v>28.1</v>
      </c>
    </row>
    <row r="934" spans="1:10" x14ac:dyDescent="0.25">
      <c r="A934" s="23" t="s">
        <v>994</v>
      </c>
      <c r="B934">
        <v>0</v>
      </c>
      <c r="C934" s="21">
        <v>27.1</v>
      </c>
      <c r="D934" s="21">
        <v>22.1</v>
      </c>
      <c r="E934" s="21">
        <v>32.9</v>
      </c>
      <c r="F934" s="21">
        <v>2</v>
      </c>
      <c r="G934" s="21">
        <v>0.67392000000000007</v>
      </c>
      <c r="H934" s="21">
        <v>27.9</v>
      </c>
      <c r="I934" s="21">
        <v>28.1</v>
      </c>
      <c r="J934" s="21">
        <v>28.1</v>
      </c>
    </row>
    <row r="935" spans="1:10" x14ac:dyDescent="0.25">
      <c r="A935" s="23" t="s">
        <v>995</v>
      </c>
      <c r="B935">
        <v>0</v>
      </c>
      <c r="C935" s="21">
        <v>27.1</v>
      </c>
      <c r="F935" s="21">
        <v>1</v>
      </c>
      <c r="G935" s="21">
        <v>26.645759999999999</v>
      </c>
      <c r="H935" s="21">
        <v>28.1</v>
      </c>
      <c r="I935" s="21">
        <v>28.2</v>
      </c>
      <c r="J935" s="21">
        <v>28.1</v>
      </c>
    </row>
    <row r="936" spans="1:10" x14ac:dyDescent="0.25">
      <c r="A936" s="23" t="s">
        <v>996</v>
      </c>
      <c r="B936">
        <v>0</v>
      </c>
      <c r="C936" s="21">
        <v>27</v>
      </c>
      <c r="D936" s="21">
        <v>22.6</v>
      </c>
      <c r="E936" s="21">
        <v>34.799999999999997</v>
      </c>
      <c r="F936" s="21">
        <v>1.8</v>
      </c>
      <c r="G936" s="21">
        <v>19.3536</v>
      </c>
      <c r="H936" s="21">
        <v>27.9</v>
      </c>
      <c r="I936" s="21">
        <v>28.2</v>
      </c>
      <c r="J936" s="21">
        <v>28.1</v>
      </c>
    </row>
    <row r="937" spans="1:10" x14ac:dyDescent="0.25">
      <c r="A937" s="23" t="s">
        <v>997</v>
      </c>
      <c r="B937">
        <v>0</v>
      </c>
      <c r="C937" s="21">
        <v>27</v>
      </c>
      <c r="D937" s="21">
        <v>23.3</v>
      </c>
      <c r="E937" s="21">
        <v>34.200000000000003</v>
      </c>
      <c r="F937" s="21">
        <v>2.9</v>
      </c>
      <c r="G937" s="21">
        <v>24.805440000000004</v>
      </c>
      <c r="H937" s="21">
        <v>28</v>
      </c>
      <c r="I937" s="21">
        <v>28.1</v>
      </c>
      <c r="J937" s="21">
        <v>28.1</v>
      </c>
    </row>
    <row r="938" spans="1:10" x14ac:dyDescent="0.25">
      <c r="A938" s="23" t="s">
        <v>998</v>
      </c>
      <c r="B938">
        <v>0</v>
      </c>
      <c r="C938" s="21">
        <v>27</v>
      </c>
      <c r="D938" s="21">
        <v>23.1</v>
      </c>
      <c r="E938" s="21">
        <v>30.8</v>
      </c>
      <c r="F938" s="21">
        <v>3.5</v>
      </c>
      <c r="G938" s="21">
        <v>26.853120000000004</v>
      </c>
      <c r="H938" s="21">
        <v>28</v>
      </c>
      <c r="I938" s="21">
        <v>28.1</v>
      </c>
      <c r="J938" s="21">
        <v>28.1</v>
      </c>
    </row>
    <row r="939" spans="1:10" x14ac:dyDescent="0.25">
      <c r="A939" s="23" t="s">
        <v>999</v>
      </c>
      <c r="B939">
        <v>0</v>
      </c>
      <c r="C939" s="21">
        <v>27.1</v>
      </c>
      <c r="D939" s="21">
        <v>26.6</v>
      </c>
      <c r="E939" s="21">
        <v>34.9</v>
      </c>
      <c r="F939" s="21">
        <v>3.6</v>
      </c>
      <c r="G939" s="21">
        <v>19.440000000000001</v>
      </c>
      <c r="H939" s="21">
        <v>27.9</v>
      </c>
      <c r="I939" s="21">
        <v>28.1</v>
      </c>
      <c r="J939" s="21">
        <v>28</v>
      </c>
    </row>
    <row r="940" spans="1:10" x14ac:dyDescent="0.25">
      <c r="A940" s="23" t="s">
        <v>1000</v>
      </c>
      <c r="B940">
        <v>0</v>
      </c>
      <c r="C940" s="21">
        <v>27.1</v>
      </c>
      <c r="D940" s="21">
        <v>27.2</v>
      </c>
      <c r="E940" s="21">
        <v>38.9</v>
      </c>
      <c r="F940" s="21">
        <v>3.3</v>
      </c>
      <c r="G940" s="21">
        <v>14.506560000000002</v>
      </c>
      <c r="H940" s="21">
        <v>27.8</v>
      </c>
      <c r="I940" s="21">
        <v>28.1</v>
      </c>
      <c r="J940" s="21">
        <v>28</v>
      </c>
    </row>
    <row r="941" spans="1:10" x14ac:dyDescent="0.25">
      <c r="A941" s="23" t="s">
        <v>1001</v>
      </c>
      <c r="B941">
        <v>0</v>
      </c>
      <c r="C941" s="21">
        <v>27</v>
      </c>
      <c r="D941" s="21">
        <v>22.5</v>
      </c>
      <c r="E941" s="21">
        <v>36.299999999999997</v>
      </c>
      <c r="F941" s="21">
        <v>3.2</v>
      </c>
      <c r="G941" s="21">
        <v>24.096959999999999</v>
      </c>
      <c r="H941" s="21">
        <v>28</v>
      </c>
      <c r="I941" s="21">
        <v>28</v>
      </c>
      <c r="J941" s="21">
        <v>28</v>
      </c>
    </row>
    <row r="942" spans="1:10" x14ac:dyDescent="0.25">
      <c r="A942" s="23" t="s">
        <v>1002</v>
      </c>
      <c r="B942">
        <v>0</v>
      </c>
      <c r="C942" s="21">
        <v>26.9</v>
      </c>
      <c r="D942" s="21">
        <v>18.7</v>
      </c>
      <c r="E942" s="21">
        <v>29.5</v>
      </c>
      <c r="F942" s="21">
        <v>3.3</v>
      </c>
      <c r="G942" s="21">
        <v>19.3536</v>
      </c>
      <c r="H942" s="21">
        <v>28</v>
      </c>
      <c r="I942" s="21">
        <v>28</v>
      </c>
      <c r="J942" s="21">
        <v>27.9</v>
      </c>
    </row>
    <row r="943" spans="1:10" x14ac:dyDescent="0.25">
      <c r="A943" s="23" t="s">
        <v>1003</v>
      </c>
      <c r="B943">
        <v>0</v>
      </c>
      <c r="C943" s="21">
        <v>27</v>
      </c>
      <c r="D943" s="21">
        <v>19</v>
      </c>
      <c r="E943" s="21">
        <v>30.9</v>
      </c>
      <c r="F943" s="21">
        <v>3.2</v>
      </c>
      <c r="G943" s="21">
        <v>22.256640000000004</v>
      </c>
      <c r="H943" s="21">
        <v>28.1</v>
      </c>
      <c r="I943" s="21">
        <v>28.3</v>
      </c>
      <c r="J943" s="21">
        <v>27.8</v>
      </c>
    </row>
    <row r="944" spans="1:10" x14ac:dyDescent="0.25">
      <c r="A944" s="23" t="s">
        <v>1004</v>
      </c>
      <c r="B944">
        <v>0</v>
      </c>
      <c r="C944" s="21">
        <v>26.9</v>
      </c>
      <c r="D944" s="21">
        <v>17.2</v>
      </c>
      <c r="E944" s="21">
        <v>29.6</v>
      </c>
      <c r="F944" s="21">
        <v>3.5</v>
      </c>
      <c r="G944" s="21">
        <v>22.533120000000004</v>
      </c>
      <c r="H944" s="21">
        <v>28.3</v>
      </c>
      <c r="I944" s="21">
        <v>28.3</v>
      </c>
      <c r="J944" s="21">
        <v>27.6</v>
      </c>
    </row>
    <row r="945" spans="1:10" x14ac:dyDescent="0.25">
      <c r="A945" s="23" t="s">
        <v>1005</v>
      </c>
      <c r="B945">
        <v>0</v>
      </c>
      <c r="C945" s="21">
        <v>27</v>
      </c>
      <c r="D945" s="21">
        <v>15.3</v>
      </c>
      <c r="E945" s="21">
        <v>22.6</v>
      </c>
      <c r="F945" s="21">
        <v>3.7</v>
      </c>
      <c r="G945" s="21">
        <v>21.349440000000001</v>
      </c>
      <c r="H945" s="21">
        <v>28.5</v>
      </c>
      <c r="I945" s="21">
        <v>28.5</v>
      </c>
      <c r="J945" s="21">
        <v>27.6</v>
      </c>
    </row>
    <row r="946" spans="1:10" x14ac:dyDescent="0.25">
      <c r="A946" s="23" t="s">
        <v>1006</v>
      </c>
      <c r="B946">
        <v>0</v>
      </c>
      <c r="C946" s="21">
        <v>27.1</v>
      </c>
      <c r="D946" s="21">
        <v>13.3</v>
      </c>
      <c r="E946" s="21">
        <v>19.600000000000001</v>
      </c>
      <c r="F946" s="21">
        <v>3.6</v>
      </c>
      <c r="G946" s="21">
        <v>17.81568</v>
      </c>
      <c r="H946" s="21">
        <v>28.5</v>
      </c>
      <c r="I946" s="21">
        <v>28.7</v>
      </c>
      <c r="J946" s="21">
        <v>27.6</v>
      </c>
    </row>
    <row r="947" spans="1:10" x14ac:dyDescent="0.25">
      <c r="A947" s="23" t="s">
        <v>1007</v>
      </c>
      <c r="B947">
        <v>0</v>
      </c>
      <c r="C947" s="21">
        <v>27.3</v>
      </c>
      <c r="D947" s="21">
        <v>14.9</v>
      </c>
      <c r="E947" s="21">
        <v>27.9</v>
      </c>
      <c r="F947" s="21">
        <v>3.4</v>
      </c>
      <c r="G947" s="21">
        <v>22.222080000000002</v>
      </c>
      <c r="H947" s="21">
        <v>28.6</v>
      </c>
      <c r="I947" s="21">
        <v>28.4</v>
      </c>
      <c r="J947" s="21">
        <v>27.6</v>
      </c>
    </row>
    <row r="948" spans="1:10" x14ac:dyDescent="0.25">
      <c r="A948" s="23" t="s">
        <v>1008</v>
      </c>
      <c r="B948">
        <v>0</v>
      </c>
      <c r="C948" s="21">
        <v>27.4</v>
      </c>
      <c r="D948" s="21">
        <v>12.1</v>
      </c>
      <c r="E948" s="21">
        <v>22.8</v>
      </c>
      <c r="F948" s="21">
        <v>3.7</v>
      </c>
      <c r="G948" s="21">
        <v>33.523200000000003</v>
      </c>
      <c r="H948" s="21">
        <v>28.8</v>
      </c>
      <c r="I948" s="21">
        <v>28.3</v>
      </c>
      <c r="J948" s="21">
        <v>27.6</v>
      </c>
    </row>
    <row r="949" spans="1:10" x14ac:dyDescent="0.25">
      <c r="A949" s="23" t="s">
        <v>1009</v>
      </c>
      <c r="B949">
        <v>3</v>
      </c>
      <c r="C949" s="21">
        <v>27.5</v>
      </c>
      <c r="D949" s="21">
        <v>9.6999999999999993</v>
      </c>
      <c r="E949" s="21">
        <v>22.5</v>
      </c>
      <c r="F949" s="21">
        <v>2.6</v>
      </c>
      <c r="G949" s="21">
        <v>41.402880000000003</v>
      </c>
      <c r="H949" s="21">
        <v>28.8</v>
      </c>
      <c r="I949" s="21">
        <v>28.5</v>
      </c>
      <c r="J949" s="21">
        <v>27.9</v>
      </c>
    </row>
    <row r="950" spans="1:10" x14ac:dyDescent="0.25">
      <c r="A950" s="23" t="s">
        <v>1010</v>
      </c>
      <c r="B950">
        <v>1</v>
      </c>
      <c r="C950" s="21">
        <v>27.1</v>
      </c>
      <c r="D950" s="21">
        <v>7.5</v>
      </c>
      <c r="E950" s="21">
        <v>16.600000000000001</v>
      </c>
      <c r="F950" s="21">
        <v>0.2</v>
      </c>
      <c r="G950" s="21">
        <v>33.816960000000002</v>
      </c>
      <c r="H950" s="21">
        <v>28.9</v>
      </c>
      <c r="I950" s="21">
        <v>28.7</v>
      </c>
      <c r="J950" s="21">
        <v>28.1</v>
      </c>
    </row>
    <row r="951" spans="1:10" x14ac:dyDescent="0.25">
      <c r="A951" s="23" t="s">
        <v>1011</v>
      </c>
      <c r="B951">
        <v>0</v>
      </c>
      <c r="C951" s="21">
        <v>27</v>
      </c>
      <c r="D951" s="21">
        <v>10.9</v>
      </c>
      <c r="E951" s="21">
        <v>25.2</v>
      </c>
      <c r="F951" s="21">
        <v>358</v>
      </c>
      <c r="G951" s="21">
        <v>41.696640000000002</v>
      </c>
      <c r="H951" s="21">
        <v>28.9</v>
      </c>
      <c r="I951" s="21">
        <v>28.7</v>
      </c>
      <c r="J951" s="21">
        <v>28</v>
      </c>
    </row>
    <row r="952" spans="1:10" x14ac:dyDescent="0.25">
      <c r="A952" s="23" t="s">
        <v>1012</v>
      </c>
      <c r="B952">
        <v>32</v>
      </c>
      <c r="C952" s="21">
        <v>27.2</v>
      </c>
      <c r="D952" s="21">
        <v>12.6</v>
      </c>
      <c r="E952" s="21">
        <v>30.9</v>
      </c>
      <c r="F952" s="21">
        <v>357.7</v>
      </c>
      <c r="G952" s="21">
        <v>43.312320000000007</v>
      </c>
      <c r="H952" s="21">
        <v>28.9</v>
      </c>
      <c r="I952" s="21">
        <v>28.7</v>
      </c>
      <c r="J952" s="21">
        <v>28.1</v>
      </c>
    </row>
    <row r="953" spans="1:10" x14ac:dyDescent="0.25">
      <c r="A953" s="23" t="s">
        <v>1013</v>
      </c>
      <c r="B953">
        <v>0</v>
      </c>
      <c r="C953" s="21">
        <v>27.7</v>
      </c>
      <c r="D953" s="21">
        <v>10.5</v>
      </c>
      <c r="E953" s="21">
        <v>21.9</v>
      </c>
      <c r="F953" s="21">
        <v>359.6</v>
      </c>
      <c r="G953" s="21">
        <v>49.818240000000003</v>
      </c>
      <c r="H953" s="21">
        <v>29.1</v>
      </c>
      <c r="I953" s="21">
        <v>28.6</v>
      </c>
      <c r="J953" s="21">
        <v>28</v>
      </c>
    </row>
    <row r="954" spans="1:10" x14ac:dyDescent="0.25">
      <c r="A954" s="23" t="s">
        <v>1014</v>
      </c>
      <c r="B954">
        <v>0</v>
      </c>
      <c r="C954" s="21">
        <v>27.7</v>
      </c>
      <c r="D954" s="21">
        <v>13.5</v>
      </c>
      <c r="E954" s="21">
        <v>23.2</v>
      </c>
      <c r="F954" s="21">
        <v>2.8</v>
      </c>
      <c r="G954" s="21">
        <v>49.66272</v>
      </c>
      <c r="H954" s="21">
        <v>28.9</v>
      </c>
      <c r="I954" s="21">
        <v>28.9</v>
      </c>
      <c r="J954" s="21">
        <v>28.1</v>
      </c>
    </row>
    <row r="955" spans="1:10" x14ac:dyDescent="0.25">
      <c r="A955" s="23" t="s">
        <v>1015</v>
      </c>
      <c r="B955">
        <v>0</v>
      </c>
      <c r="C955" s="21">
        <v>27.6</v>
      </c>
      <c r="D955" s="21">
        <v>18.2</v>
      </c>
      <c r="E955" s="21">
        <v>29.1</v>
      </c>
      <c r="F955" s="21">
        <v>3.6</v>
      </c>
      <c r="G955" s="21">
        <v>45.705600000000004</v>
      </c>
      <c r="H955" s="21">
        <v>29</v>
      </c>
      <c r="I955" s="21">
        <v>29</v>
      </c>
      <c r="J955" s="21">
        <v>28.2</v>
      </c>
    </row>
    <row r="956" spans="1:10" x14ac:dyDescent="0.25">
      <c r="A956" s="23" t="s">
        <v>1016</v>
      </c>
      <c r="B956">
        <v>9</v>
      </c>
      <c r="C956" s="21">
        <v>27.5</v>
      </c>
      <c r="D956" s="21">
        <v>22.3</v>
      </c>
      <c r="E956" s="21">
        <v>32.299999999999997</v>
      </c>
      <c r="F956" s="21">
        <v>3.6</v>
      </c>
      <c r="G956" s="21">
        <v>31.553280000000001</v>
      </c>
      <c r="H956" s="21">
        <v>28.6</v>
      </c>
      <c r="I956" s="21">
        <v>28.9</v>
      </c>
      <c r="J956" s="21">
        <v>28.3</v>
      </c>
    </row>
    <row r="957" spans="1:10" x14ac:dyDescent="0.25">
      <c r="A957" s="23" t="s">
        <v>1017</v>
      </c>
      <c r="B957">
        <v>0</v>
      </c>
      <c r="C957" s="21">
        <v>27.6</v>
      </c>
      <c r="D957" s="21">
        <v>21.1</v>
      </c>
      <c r="E957" s="21">
        <v>30.2</v>
      </c>
      <c r="F957" s="21">
        <v>3.7</v>
      </c>
      <c r="G957" s="21">
        <v>40.599359999999997</v>
      </c>
      <c r="H957" s="21">
        <v>28.6</v>
      </c>
      <c r="I957" s="21">
        <v>28.8</v>
      </c>
      <c r="J957" s="21">
        <v>28.6</v>
      </c>
    </row>
    <row r="958" spans="1:10" x14ac:dyDescent="0.25">
      <c r="A958" s="23" t="s">
        <v>1018</v>
      </c>
      <c r="B958">
        <v>1</v>
      </c>
      <c r="C958" s="21">
        <v>27.5</v>
      </c>
      <c r="D958" s="21">
        <v>17.899999999999999</v>
      </c>
      <c r="E958" s="21">
        <v>33</v>
      </c>
      <c r="F958" s="21">
        <v>2.8</v>
      </c>
      <c r="G958" s="21">
        <v>17.46144</v>
      </c>
      <c r="H958" s="21">
        <v>28.4</v>
      </c>
      <c r="I958" s="21">
        <v>28.6</v>
      </c>
      <c r="J958" s="21">
        <v>28.5</v>
      </c>
    </row>
    <row r="959" spans="1:10" x14ac:dyDescent="0.25">
      <c r="A959" s="23" t="s">
        <v>1019</v>
      </c>
      <c r="B959">
        <v>11</v>
      </c>
      <c r="C959" s="21">
        <v>26.8</v>
      </c>
      <c r="D959" s="21">
        <v>13.1</v>
      </c>
      <c r="E959" s="21">
        <v>49.6</v>
      </c>
      <c r="F959" s="21">
        <v>2.2999999999999998</v>
      </c>
      <c r="G959" s="21">
        <v>23.656320000000001</v>
      </c>
      <c r="H959" s="21">
        <v>28.4</v>
      </c>
      <c r="I959" s="21">
        <v>28.6</v>
      </c>
      <c r="J959" s="21">
        <v>28.4</v>
      </c>
    </row>
    <row r="960" spans="1:10" x14ac:dyDescent="0.25">
      <c r="A960" s="23" t="s">
        <v>1020</v>
      </c>
      <c r="B960">
        <v>3</v>
      </c>
      <c r="C960" s="21">
        <v>27.4</v>
      </c>
      <c r="D960" s="21">
        <v>19.3</v>
      </c>
      <c r="E960" s="21">
        <v>39.700000000000003</v>
      </c>
      <c r="F960" s="21">
        <v>3.3</v>
      </c>
      <c r="G960" s="21">
        <v>29.903040000000004</v>
      </c>
      <c r="H960" s="21">
        <v>28.2</v>
      </c>
      <c r="I960" s="21">
        <v>28.4</v>
      </c>
      <c r="J960" s="21">
        <v>28.1</v>
      </c>
    </row>
    <row r="961" spans="1:10" x14ac:dyDescent="0.25">
      <c r="A961" s="23" t="s">
        <v>1021</v>
      </c>
      <c r="B961">
        <v>39</v>
      </c>
      <c r="C961" s="21">
        <v>27.3</v>
      </c>
      <c r="D961" s="21">
        <v>16</v>
      </c>
      <c r="E961" s="21">
        <v>33.700000000000003</v>
      </c>
      <c r="F961" s="21">
        <v>2.5</v>
      </c>
      <c r="G961" s="21">
        <v>26.274240000000002</v>
      </c>
      <c r="H961" s="21">
        <v>28.1</v>
      </c>
      <c r="I961" s="21">
        <v>28.3</v>
      </c>
      <c r="J961" s="21">
        <v>28.1</v>
      </c>
    </row>
    <row r="962" spans="1:10" x14ac:dyDescent="0.25">
      <c r="A962" s="23" t="s">
        <v>1022</v>
      </c>
      <c r="B962">
        <v>0</v>
      </c>
      <c r="C962" s="21">
        <v>27.7</v>
      </c>
      <c r="D962" s="21">
        <v>15.7</v>
      </c>
      <c r="E962" s="21">
        <v>27.2</v>
      </c>
      <c r="F962" s="21">
        <v>2.9</v>
      </c>
      <c r="G962" s="21">
        <v>39.96</v>
      </c>
      <c r="H962" s="21">
        <v>28.4</v>
      </c>
      <c r="I962" s="21">
        <v>28.5</v>
      </c>
      <c r="J962" s="21">
        <v>28.1</v>
      </c>
    </row>
    <row r="963" spans="1:10" x14ac:dyDescent="0.25">
      <c r="A963" s="23" t="s">
        <v>1023</v>
      </c>
      <c r="B963">
        <v>0</v>
      </c>
      <c r="C963" s="21">
        <v>27.8</v>
      </c>
      <c r="D963" s="21">
        <v>19.2</v>
      </c>
      <c r="E963" s="21">
        <v>34.4</v>
      </c>
      <c r="F963" s="21">
        <v>3.1</v>
      </c>
      <c r="G963" s="21">
        <v>42.828479999999999</v>
      </c>
      <c r="H963" s="21">
        <v>28.1</v>
      </c>
      <c r="I963" s="21">
        <v>28.4</v>
      </c>
      <c r="J963" s="21">
        <v>28</v>
      </c>
    </row>
    <row r="964" spans="1:10" x14ac:dyDescent="0.25">
      <c r="A964" s="23" t="s">
        <v>1024</v>
      </c>
      <c r="B964">
        <v>0</v>
      </c>
      <c r="C964" s="21">
        <v>27.6</v>
      </c>
      <c r="D964" s="21">
        <v>18.399999999999999</v>
      </c>
      <c r="E964" s="21">
        <v>28</v>
      </c>
      <c r="F964" s="21">
        <v>3.3</v>
      </c>
      <c r="G964" s="21">
        <v>37.670400000000001</v>
      </c>
      <c r="H964" s="21">
        <v>28.2</v>
      </c>
      <c r="I964" s="21">
        <v>28.3</v>
      </c>
      <c r="J964" s="21">
        <v>28.2</v>
      </c>
    </row>
    <row r="965" spans="1:10" x14ac:dyDescent="0.25">
      <c r="A965" s="23" t="s">
        <v>1025</v>
      </c>
      <c r="B965">
        <v>0</v>
      </c>
      <c r="C965" s="21">
        <v>27.7</v>
      </c>
      <c r="D965" s="21">
        <v>14.3</v>
      </c>
      <c r="E965" s="21">
        <v>24.6</v>
      </c>
      <c r="F965" s="21">
        <v>2.7</v>
      </c>
      <c r="G965" s="21">
        <v>38.672640000000001</v>
      </c>
      <c r="H965" s="21">
        <v>28.3</v>
      </c>
      <c r="I965" s="21">
        <v>28.4</v>
      </c>
      <c r="J965" s="21">
        <v>28.3</v>
      </c>
    </row>
    <row r="966" spans="1:10" x14ac:dyDescent="0.25">
      <c r="A966" s="23" t="s">
        <v>1026</v>
      </c>
      <c r="B966">
        <v>0</v>
      </c>
      <c r="C966" s="21">
        <v>27.9</v>
      </c>
      <c r="D966" s="21">
        <v>12.7</v>
      </c>
      <c r="E966" s="21">
        <v>24</v>
      </c>
      <c r="F966" s="21">
        <v>2.7</v>
      </c>
      <c r="G966" s="21">
        <v>44.478719999999996</v>
      </c>
      <c r="H966" s="21">
        <v>28.4</v>
      </c>
      <c r="I966" s="21">
        <v>28.5</v>
      </c>
      <c r="J966" s="21">
        <v>27.9</v>
      </c>
    </row>
    <row r="967" spans="1:10" x14ac:dyDescent="0.25">
      <c r="A967" s="23" t="s">
        <v>1027</v>
      </c>
      <c r="B967">
        <v>0</v>
      </c>
      <c r="C967" s="21">
        <v>27.8</v>
      </c>
      <c r="D967" s="21">
        <v>13.3</v>
      </c>
      <c r="E967" s="21">
        <v>27.5</v>
      </c>
      <c r="F967" s="21">
        <v>2.7</v>
      </c>
      <c r="G967" s="21">
        <v>31.415040000000005</v>
      </c>
      <c r="H967" s="21">
        <v>28.3</v>
      </c>
      <c r="I967" s="21">
        <v>28.7</v>
      </c>
      <c r="J967" s="21">
        <v>28</v>
      </c>
    </row>
    <row r="968" spans="1:10" x14ac:dyDescent="0.25">
      <c r="A968" s="23" t="s">
        <v>1028</v>
      </c>
      <c r="B968">
        <v>0</v>
      </c>
      <c r="C968" s="21">
        <v>27.9</v>
      </c>
      <c r="D968" s="21">
        <v>15</v>
      </c>
      <c r="E968" s="21">
        <v>34.1</v>
      </c>
      <c r="F968" s="21">
        <v>3.3</v>
      </c>
      <c r="G968" s="21">
        <v>30.594240000000003</v>
      </c>
      <c r="H968" s="21">
        <v>28.4</v>
      </c>
      <c r="I968" s="21">
        <v>28.5</v>
      </c>
      <c r="J968" s="21">
        <v>28</v>
      </c>
    </row>
    <row r="969" spans="1:10" x14ac:dyDescent="0.25">
      <c r="A969" s="23" t="s">
        <v>1029</v>
      </c>
      <c r="B969">
        <v>6</v>
      </c>
      <c r="C969" s="21">
        <v>26.7</v>
      </c>
      <c r="D969" s="21">
        <v>12.8</v>
      </c>
      <c r="E969" s="21">
        <v>27.9</v>
      </c>
      <c r="F969" s="21">
        <v>0.2</v>
      </c>
      <c r="G969" s="21">
        <v>12.432960000000001</v>
      </c>
      <c r="H969" s="21">
        <v>28</v>
      </c>
      <c r="I969" s="21">
        <v>28.3</v>
      </c>
      <c r="J969" s="21">
        <v>28</v>
      </c>
    </row>
    <row r="970" spans="1:10" x14ac:dyDescent="0.25">
      <c r="A970" s="23" t="s">
        <v>1030</v>
      </c>
      <c r="B970">
        <v>6</v>
      </c>
      <c r="C970" s="21">
        <v>26</v>
      </c>
      <c r="D970" s="21">
        <v>10.1</v>
      </c>
      <c r="E970" s="21">
        <v>24.9</v>
      </c>
      <c r="F970" s="21">
        <v>358.4</v>
      </c>
      <c r="G970" s="21">
        <v>21.01248</v>
      </c>
      <c r="H970" s="21">
        <v>27.9</v>
      </c>
      <c r="I970" s="21">
        <v>28.3</v>
      </c>
      <c r="J970" s="21">
        <v>28.1</v>
      </c>
    </row>
    <row r="971" spans="1:10" x14ac:dyDescent="0.25">
      <c r="A971" s="23" t="s">
        <v>1031</v>
      </c>
      <c r="B971">
        <v>0</v>
      </c>
      <c r="C971" s="21">
        <v>27.3</v>
      </c>
      <c r="D971" s="21">
        <v>12.6</v>
      </c>
      <c r="E971" s="21">
        <v>30.6</v>
      </c>
      <c r="F971" s="21">
        <v>357.6</v>
      </c>
      <c r="G971" s="21">
        <v>37.670400000000001</v>
      </c>
      <c r="H971" s="21">
        <v>27.9</v>
      </c>
      <c r="I971" s="21">
        <v>28.2</v>
      </c>
      <c r="J971" s="21">
        <v>28.1</v>
      </c>
    </row>
    <row r="972" spans="1:10" x14ac:dyDescent="0.25">
      <c r="A972" s="23" t="s">
        <v>1032</v>
      </c>
      <c r="B972">
        <v>0</v>
      </c>
      <c r="C972" s="21">
        <v>28.3</v>
      </c>
      <c r="D972" s="21">
        <v>16.7</v>
      </c>
      <c r="E972" s="21">
        <v>32.9</v>
      </c>
      <c r="F972" s="21">
        <v>356.3</v>
      </c>
      <c r="G972" s="21">
        <v>49.325760000000002</v>
      </c>
      <c r="H972" s="21">
        <v>28.1</v>
      </c>
      <c r="I972" s="21">
        <v>28.2</v>
      </c>
      <c r="J972" s="21">
        <v>28.1</v>
      </c>
    </row>
    <row r="973" spans="1:10" x14ac:dyDescent="0.25">
      <c r="A973" s="23" t="s">
        <v>1033</v>
      </c>
      <c r="B973">
        <v>0</v>
      </c>
      <c r="C973" s="21">
        <v>27.6</v>
      </c>
      <c r="D973" s="21">
        <v>8.3000000000000007</v>
      </c>
      <c r="E973" s="21">
        <v>21.9</v>
      </c>
      <c r="F973" s="21">
        <v>359</v>
      </c>
      <c r="G973" s="21">
        <v>35.277120000000004</v>
      </c>
      <c r="H973" s="21">
        <v>28.6</v>
      </c>
      <c r="I973" s="21">
        <v>28.5</v>
      </c>
      <c r="J973" s="21">
        <v>28.2</v>
      </c>
    </row>
    <row r="974" spans="1:10" x14ac:dyDescent="0.25">
      <c r="A974" s="23" t="s">
        <v>1034</v>
      </c>
      <c r="B974">
        <v>2</v>
      </c>
      <c r="C974" s="21">
        <v>27.7</v>
      </c>
      <c r="D974" s="21">
        <v>12.7</v>
      </c>
      <c r="E974" s="21">
        <v>27.7</v>
      </c>
      <c r="F974" s="21">
        <v>1.6</v>
      </c>
      <c r="G974" s="21">
        <v>40.124160000000003</v>
      </c>
      <c r="H974" s="21">
        <v>28.8</v>
      </c>
      <c r="I974" s="21">
        <v>28.7</v>
      </c>
      <c r="J974" s="21">
        <v>28.4</v>
      </c>
    </row>
    <row r="975" spans="1:10" x14ac:dyDescent="0.25">
      <c r="A975" s="23" t="s">
        <v>1035</v>
      </c>
      <c r="B975">
        <v>24</v>
      </c>
      <c r="C975" s="21">
        <v>26.9</v>
      </c>
      <c r="D975" s="21">
        <v>12.5</v>
      </c>
      <c r="E975" s="21">
        <v>112</v>
      </c>
      <c r="F975" s="21">
        <v>0.9</v>
      </c>
      <c r="G975" s="21">
        <v>24.986879999999999</v>
      </c>
      <c r="H975" s="21">
        <v>28.7</v>
      </c>
      <c r="I975" s="21">
        <v>28.8</v>
      </c>
      <c r="J975" s="21">
        <v>28.4</v>
      </c>
    </row>
    <row r="976" spans="1:10" x14ac:dyDescent="0.25">
      <c r="A976" s="23" t="s">
        <v>1036</v>
      </c>
      <c r="B976">
        <v>8</v>
      </c>
      <c r="C976" s="21">
        <v>25.6</v>
      </c>
      <c r="D976" s="21">
        <v>8.9</v>
      </c>
      <c r="E976" s="21">
        <v>32.299999999999997</v>
      </c>
      <c r="F976" s="21">
        <v>358.6</v>
      </c>
      <c r="G976" s="21">
        <v>17.141760000000001</v>
      </c>
      <c r="H976" s="21">
        <v>28.4</v>
      </c>
      <c r="I976" s="21">
        <v>28.7</v>
      </c>
      <c r="J976" s="21">
        <v>28.5</v>
      </c>
    </row>
    <row r="977" spans="1:10" x14ac:dyDescent="0.25">
      <c r="A977" s="23" t="s">
        <v>1037</v>
      </c>
      <c r="B977">
        <v>11</v>
      </c>
      <c r="C977" s="21">
        <v>25.6</v>
      </c>
      <c r="G977" s="21">
        <v>15.681600000000001</v>
      </c>
      <c r="H977" s="21">
        <v>27.9</v>
      </c>
      <c r="I977" s="21">
        <v>28.5</v>
      </c>
      <c r="J977" s="21">
        <v>28.6</v>
      </c>
    </row>
    <row r="978" spans="1:10" x14ac:dyDescent="0.25">
      <c r="A978" s="23" t="s">
        <v>1038</v>
      </c>
      <c r="B978">
        <v>38</v>
      </c>
      <c r="C978" s="21">
        <v>25.6</v>
      </c>
      <c r="G978" s="21">
        <v>28.27008</v>
      </c>
      <c r="H978" s="21">
        <v>28</v>
      </c>
      <c r="I978" s="21">
        <v>28.4</v>
      </c>
      <c r="J978" s="21">
        <v>28.5</v>
      </c>
    </row>
    <row r="979" spans="1:10" x14ac:dyDescent="0.25">
      <c r="A979" s="23" t="s">
        <v>1039</v>
      </c>
      <c r="B979">
        <v>0</v>
      </c>
      <c r="C979" s="21">
        <v>26.6</v>
      </c>
      <c r="G979" s="21">
        <v>39.700800000000001</v>
      </c>
      <c r="H979" s="21">
        <v>28.5</v>
      </c>
      <c r="I979" s="21">
        <v>28.5</v>
      </c>
      <c r="J979" s="21">
        <v>28.5</v>
      </c>
    </row>
    <row r="980" spans="1:10" x14ac:dyDescent="0.25">
      <c r="A980" s="23" t="s">
        <v>1040</v>
      </c>
      <c r="B980">
        <v>0</v>
      </c>
      <c r="C980" s="21">
        <v>27</v>
      </c>
      <c r="D980" s="21">
        <v>9.6</v>
      </c>
      <c r="E980" s="21">
        <v>22.4</v>
      </c>
      <c r="F980" s="21">
        <v>0.6</v>
      </c>
      <c r="G980" s="21">
        <v>27.673920000000003</v>
      </c>
      <c r="H980" s="21">
        <v>28.4</v>
      </c>
      <c r="I980" s="21">
        <v>28.6</v>
      </c>
      <c r="J980" s="21">
        <v>28.6</v>
      </c>
    </row>
    <row r="981" spans="1:10" x14ac:dyDescent="0.25">
      <c r="A981" s="23" t="s">
        <v>1041</v>
      </c>
      <c r="B981">
        <v>73</v>
      </c>
      <c r="C981" s="21">
        <v>26.6</v>
      </c>
      <c r="D981" s="21">
        <v>13.8</v>
      </c>
      <c r="E981" s="21">
        <v>41.1</v>
      </c>
      <c r="F981" s="21">
        <v>0.4</v>
      </c>
      <c r="G981" s="21">
        <v>4.7174400000000007</v>
      </c>
      <c r="H981" s="21">
        <v>28</v>
      </c>
      <c r="I981" s="21">
        <v>28.4</v>
      </c>
      <c r="J981" s="21">
        <v>28.6</v>
      </c>
    </row>
    <row r="982" spans="1:10" x14ac:dyDescent="0.25">
      <c r="A982" s="23" t="s">
        <v>1042</v>
      </c>
      <c r="B982">
        <v>1</v>
      </c>
      <c r="C982" s="21">
        <v>26.4</v>
      </c>
      <c r="D982" s="21">
        <v>8</v>
      </c>
      <c r="E982" s="21">
        <v>24.9</v>
      </c>
      <c r="F982" s="21">
        <v>359.7</v>
      </c>
      <c r="G982" s="21">
        <v>21.928320000000003</v>
      </c>
      <c r="H982" s="21">
        <v>28</v>
      </c>
      <c r="I982" s="21">
        <v>28.5</v>
      </c>
      <c r="J982" s="21">
        <v>28.6</v>
      </c>
    </row>
    <row r="983" spans="1:10" x14ac:dyDescent="0.25">
      <c r="A983" s="23" t="s">
        <v>1043</v>
      </c>
      <c r="B983">
        <v>3</v>
      </c>
      <c r="C983" s="21">
        <v>26.2</v>
      </c>
      <c r="D983" s="21">
        <v>8.5</v>
      </c>
      <c r="E983" s="21">
        <v>25.4</v>
      </c>
      <c r="F983" s="21">
        <v>357.9</v>
      </c>
      <c r="G983" s="21">
        <v>16.640640000000001</v>
      </c>
      <c r="H983" s="21">
        <v>27.9</v>
      </c>
      <c r="I983" s="21">
        <v>28.5</v>
      </c>
      <c r="J983" s="21">
        <v>28.4</v>
      </c>
    </row>
    <row r="984" spans="1:10" x14ac:dyDescent="0.25">
      <c r="A984" s="23" t="s">
        <v>1044</v>
      </c>
      <c r="B984">
        <v>8</v>
      </c>
      <c r="C984" s="21">
        <v>26.2</v>
      </c>
      <c r="D984" s="21">
        <v>6.6</v>
      </c>
      <c r="E984" s="21">
        <v>17.7</v>
      </c>
      <c r="F984" s="21">
        <v>359.4</v>
      </c>
      <c r="G984" s="21">
        <v>21.159360000000003</v>
      </c>
      <c r="H984" s="21">
        <v>27.9</v>
      </c>
      <c r="I984" s="21">
        <v>28.4</v>
      </c>
      <c r="J984" s="21">
        <v>28.4</v>
      </c>
    </row>
    <row r="985" spans="1:10" x14ac:dyDescent="0.25">
      <c r="A985" s="23" t="s">
        <v>1045</v>
      </c>
      <c r="B985">
        <v>2</v>
      </c>
      <c r="C985" s="21">
        <v>27.3</v>
      </c>
      <c r="D985" s="21">
        <v>9.6</v>
      </c>
      <c r="E985" s="21">
        <v>24.1</v>
      </c>
      <c r="F985" s="21">
        <v>1.3</v>
      </c>
      <c r="G985" s="21">
        <v>30.179520000000004</v>
      </c>
      <c r="H985" s="21">
        <v>28.4</v>
      </c>
      <c r="I985" s="21">
        <v>28.5</v>
      </c>
      <c r="J985" s="21">
        <v>28.6</v>
      </c>
    </row>
    <row r="986" spans="1:10" x14ac:dyDescent="0.25">
      <c r="A986" s="23" t="s">
        <v>1046</v>
      </c>
      <c r="B986">
        <v>0</v>
      </c>
      <c r="C986" s="21">
        <v>28.1</v>
      </c>
      <c r="D986" s="21">
        <v>10.1</v>
      </c>
      <c r="E986" s="21">
        <v>25.1</v>
      </c>
      <c r="F986" s="21">
        <v>1.3</v>
      </c>
      <c r="G986" s="21">
        <v>37.082880000000003</v>
      </c>
      <c r="H986" s="21">
        <v>28.6</v>
      </c>
      <c r="I986" s="21">
        <v>28.6</v>
      </c>
      <c r="J986" s="21">
        <v>28.7</v>
      </c>
    </row>
    <row r="987" spans="1:10" x14ac:dyDescent="0.25">
      <c r="A987" s="23" t="s">
        <v>1047</v>
      </c>
      <c r="B987">
        <v>42</v>
      </c>
      <c r="C987" s="21">
        <v>26.3</v>
      </c>
      <c r="D987" s="21">
        <v>11.8</v>
      </c>
      <c r="E987" s="21">
        <v>39.1</v>
      </c>
      <c r="F987" s="21">
        <v>358.1</v>
      </c>
      <c r="G987" s="21">
        <v>23.388480000000001</v>
      </c>
      <c r="H987" s="21">
        <v>28.3</v>
      </c>
      <c r="I987" s="21">
        <v>28.7</v>
      </c>
      <c r="J987" s="21">
        <v>28.8</v>
      </c>
    </row>
    <row r="988" spans="1:10" x14ac:dyDescent="0.25">
      <c r="A988" s="23" t="s">
        <v>1048</v>
      </c>
      <c r="B988">
        <v>0</v>
      </c>
      <c r="C988" s="21">
        <v>27.2</v>
      </c>
      <c r="D988" s="21">
        <v>10.9</v>
      </c>
      <c r="E988" s="21">
        <v>22.8</v>
      </c>
      <c r="F988" s="21">
        <v>0.9</v>
      </c>
      <c r="G988" s="21">
        <v>41.065920000000006</v>
      </c>
      <c r="H988" s="21">
        <v>28.7</v>
      </c>
      <c r="I988" s="21">
        <v>28.9</v>
      </c>
      <c r="J988" s="21">
        <v>28.8</v>
      </c>
    </row>
    <row r="989" spans="1:10" x14ac:dyDescent="0.25">
      <c r="A989" s="23" t="s">
        <v>1049</v>
      </c>
      <c r="B989">
        <v>7</v>
      </c>
      <c r="C989" s="21">
        <v>28.1</v>
      </c>
      <c r="D989" s="21">
        <v>13.9</v>
      </c>
      <c r="E989" s="21">
        <v>29</v>
      </c>
      <c r="F989" s="21">
        <v>2.7</v>
      </c>
      <c r="G989" s="21">
        <v>41.463360000000002</v>
      </c>
      <c r="H989" s="21">
        <v>29</v>
      </c>
      <c r="I989" s="21">
        <v>29</v>
      </c>
      <c r="J989" s="21">
        <v>28.7</v>
      </c>
    </row>
    <row r="990" spans="1:10" x14ac:dyDescent="0.25">
      <c r="A990" s="23" t="s">
        <v>1050</v>
      </c>
      <c r="B990">
        <v>0</v>
      </c>
      <c r="C990" s="21">
        <v>27.6</v>
      </c>
      <c r="D990" s="21">
        <v>9.4</v>
      </c>
      <c r="E990" s="21">
        <v>25.4</v>
      </c>
      <c r="F990" s="21">
        <v>1.7</v>
      </c>
      <c r="G990" s="21">
        <v>24.744959999999999</v>
      </c>
      <c r="H990" s="21">
        <v>29.2</v>
      </c>
      <c r="I990" s="21">
        <v>29.1</v>
      </c>
      <c r="J990" s="21">
        <v>28.9</v>
      </c>
    </row>
    <row r="991" spans="1:10" x14ac:dyDescent="0.25">
      <c r="A991" s="23" t="s">
        <v>1051</v>
      </c>
      <c r="B991">
        <v>11</v>
      </c>
      <c r="C991" s="21">
        <v>26.4</v>
      </c>
      <c r="D991" s="21">
        <v>10.199999999999999</v>
      </c>
      <c r="E991" s="21">
        <v>27.6</v>
      </c>
      <c r="F991" s="21">
        <v>359.8</v>
      </c>
      <c r="G991" s="21">
        <v>6.4108800000000006</v>
      </c>
      <c r="H991" s="21">
        <v>28.8</v>
      </c>
      <c r="I991" s="21">
        <v>29</v>
      </c>
      <c r="J991" s="21">
        <v>28.8</v>
      </c>
    </row>
    <row r="992" spans="1:10" x14ac:dyDescent="0.25">
      <c r="A992" s="23" t="s">
        <v>1052</v>
      </c>
      <c r="B992">
        <v>0</v>
      </c>
      <c r="C992" s="21">
        <v>27.6</v>
      </c>
      <c r="D992" s="21">
        <v>11.4</v>
      </c>
      <c r="E992" s="21">
        <v>23.8</v>
      </c>
      <c r="F992" s="21">
        <v>1.2</v>
      </c>
      <c r="G992" s="21">
        <v>23.276160000000001</v>
      </c>
      <c r="H992" s="21">
        <v>29.2</v>
      </c>
      <c r="I992" s="21">
        <v>28.9</v>
      </c>
      <c r="J992" s="21">
        <v>28.7</v>
      </c>
    </row>
    <row r="993" spans="1:10" x14ac:dyDescent="0.25">
      <c r="A993" s="23" t="s">
        <v>1053</v>
      </c>
      <c r="B993">
        <v>0</v>
      </c>
      <c r="C993" s="21">
        <v>28.2</v>
      </c>
      <c r="D993" s="21">
        <v>20.5</v>
      </c>
      <c r="E993" s="21">
        <v>30.4</v>
      </c>
      <c r="F993" s="21">
        <v>3.1</v>
      </c>
      <c r="G993" s="21">
        <v>20.597760000000001</v>
      </c>
      <c r="H993" s="21">
        <v>29</v>
      </c>
      <c r="I993" s="21">
        <v>29.2</v>
      </c>
      <c r="J993" s="21">
        <v>28.5</v>
      </c>
    </row>
    <row r="994" spans="1:10" x14ac:dyDescent="0.25">
      <c r="A994" s="23" t="s">
        <v>1054</v>
      </c>
      <c r="B994">
        <v>0</v>
      </c>
      <c r="C994" s="21">
        <v>28.1</v>
      </c>
      <c r="D994" s="21">
        <v>21.3</v>
      </c>
      <c r="E994" s="21">
        <v>32</v>
      </c>
      <c r="F994" s="21">
        <v>3</v>
      </c>
      <c r="G994" s="21">
        <v>17.43552</v>
      </c>
      <c r="H994" s="21">
        <v>28.9</v>
      </c>
      <c r="I994" s="21">
        <v>29.1</v>
      </c>
      <c r="J994" s="21">
        <v>28.7</v>
      </c>
    </row>
    <row r="995" spans="1:10" x14ac:dyDescent="0.25">
      <c r="A995" s="23" t="s">
        <v>1055</v>
      </c>
      <c r="B995">
        <v>12</v>
      </c>
      <c r="C995" s="21">
        <v>26.2</v>
      </c>
      <c r="D995" s="21">
        <v>15.3</v>
      </c>
      <c r="E995" s="21">
        <v>63.4</v>
      </c>
      <c r="F995" s="21">
        <v>0.8</v>
      </c>
      <c r="G995" s="21">
        <v>2.5142400000000005</v>
      </c>
      <c r="H995" s="21">
        <v>28.4</v>
      </c>
      <c r="I995" s="21">
        <v>28.9</v>
      </c>
      <c r="J995" s="21">
        <v>28.9</v>
      </c>
    </row>
    <row r="996" spans="1:10" x14ac:dyDescent="0.25">
      <c r="A996" s="23" t="s">
        <v>1056</v>
      </c>
      <c r="B996">
        <v>9</v>
      </c>
      <c r="C996" s="21">
        <v>26.6</v>
      </c>
      <c r="D996" s="21">
        <v>14.5</v>
      </c>
      <c r="E996" s="21">
        <v>33</v>
      </c>
      <c r="F996" s="21">
        <v>1.2</v>
      </c>
      <c r="G996" s="21">
        <v>12.579840000000001</v>
      </c>
      <c r="H996" s="21">
        <v>28.2</v>
      </c>
      <c r="I996" s="21">
        <v>29</v>
      </c>
      <c r="J996" s="21">
        <v>28.6</v>
      </c>
    </row>
    <row r="997" spans="1:10" x14ac:dyDescent="0.25">
      <c r="A997" s="23" t="s">
        <v>1057</v>
      </c>
      <c r="B997">
        <v>1</v>
      </c>
      <c r="C997" s="21">
        <v>27.9</v>
      </c>
      <c r="D997" s="21">
        <v>19</v>
      </c>
      <c r="E997" s="21">
        <v>29</v>
      </c>
      <c r="F997" s="21">
        <v>2.8</v>
      </c>
      <c r="G997" s="21">
        <v>0</v>
      </c>
      <c r="H997" s="21">
        <v>28.2</v>
      </c>
      <c r="I997" s="21">
        <v>28.7</v>
      </c>
      <c r="J997" s="21">
        <v>28.5</v>
      </c>
    </row>
    <row r="998" spans="1:10" x14ac:dyDescent="0.25">
      <c r="A998" s="23" t="s">
        <v>1058</v>
      </c>
      <c r="B998">
        <v>18</v>
      </c>
      <c r="C998" s="21">
        <v>26.8</v>
      </c>
      <c r="D998" s="21">
        <v>16.3</v>
      </c>
      <c r="E998" s="21">
        <v>55.2</v>
      </c>
      <c r="F998" s="21">
        <v>1</v>
      </c>
      <c r="G998" s="21">
        <v>0</v>
      </c>
      <c r="H998" s="21">
        <v>28.2</v>
      </c>
      <c r="I998" s="21">
        <v>28.7</v>
      </c>
      <c r="J998" s="21">
        <v>28.5</v>
      </c>
    </row>
    <row r="999" spans="1:10" x14ac:dyDescent="0.25">
      <c r="A999" s="23" t="s">
        <v>1059</v>
      </c>
      <c r="B999">
        <v>5</v>
      </c>
      <c r="C999" s="21">
        <v>27.9</v>
      </c>
      <c r="D999" s="21">
        <v>16</v>
      </c>
      <c r="E999" s="21">
        <v>28.8</v>
      </c>
      <c r="F999" s="21">
        <v>2.5</v>
      </c>
      <c r="G999" s="21">
        <v>0</v>
      </c>
      <c r="H999" s="21">
        <v>28.7</v>
      </c>
      <c r="I999" s="21">
        <v>28.8</v>
      </c>
      <c r="J999" s="21">
        <v>28.5</v>
      </c>
    </row>
    <row r="1000" spans="1:10" x14ac:dyDescent="0.25">
      <c r="A1000" s="23" t="s">
        <v>1060</v>
      </c>
      <c r="B1000">
        <v>0</v>
      </c>
      <c r="C1000" s="21">
        <v>27.9</v>
      </c>
      <c r="D1000" s="21">
        <v>12.8</v>
      </c>
      <c r="E1000" s="21">
        <v>23.6</v>
      </c>
      <c r="F1000" s="21">
        <v>2.6</v>
      </c>
      <c r="G1000" s="21">
        <v>38.577600000000004</v>
      </c>
      <c r="H1000" s="21">
        <v>29.9</v>
      </c>
      <c r="I1000" s="21">
        <v>29.1</v>
      </c>
      <c r="J1000" s="21">
        <v>28.5</v>
      </c>
    </row>
    <row r="1001" spans="1:10" x14ac:dyDescent="0.25">
      <c r="A1001" s="23" t="s">
        <v>1061</v>
      </c>
      <c r="B1001">
        <v>10</v>
      </c>
      <c r="C1001" s="21">
        <v>26.8</v>
      </c>
      <c r="D1001" s="21">
        <v>12.2</v>
      </c>
      <c r="E1001" s="21">
        <v>34.299999999999997</v>
      </c>
      <c r="F1001" s="21">
        <v>1</v>
      </c>
      <c r="G1001" s="21">
        <v>23.0688</v>
      </c>
      <c r="H1001" s="21">
        <v>29.5</v>
      </c>
      <c r="I1001" s="21">
        <v>29</v>
      </c>
      <c r="J1001" s="21">
        <v>28.5</v>
      </c>
    </row>
    <row r="1002" spans="1:10" x14ac:dyDescent="0.25">
      <c r="A1002" s="23" t="s">
        <v>1062</v>
      </c>
      <c r="B1002">
        <v>31</v>
      </c>
      <c r="C1002" s="21">
        <v>27.2</v>
      </c>
      <c r="D1002" s="21">
        <v>14.1</v>
      </c>
      <c r="E1002" s="21">
        <v>30</v>
      </c>
      <c r="F1002" s="21">
        <v>0.9</v>
      </c>
      <c r="G1002" s="21">
        <v>39.830400000000004</v>
      </c>
      <c r="H1002" s="21">
        <v>28.8</v>
      </c>
      <c r="I1002" s="21">
        <v>28.8</v>
      </c>
      <c r="J1002" s="21">
        <v>28.6</v>
      </c>
    </row>
    <row r="1003" spans="1:10" x14ac:dyDescent="0.25">
      <c r="A1003" s="23" t="s">
        <v>1063</v>
      </c>
      <c r="B1003">
        <v>4</v>
      </c>
      <c r="C1003" s="21">
        <v>26.3</v>
      </c>
      <c r="D1003" s="21">
        <v>13.2</v>
      </c>
      <c r="E1003" s="21">
        <v>25</v>
      </c>
      <c r="F1003" s="21">
        <v>1.5</v>
      </c>
      <c r="G1003" s="21">
        <v>12.942720000000001</v>
      </c>
      <c r="H1003" s="21">
        <v>27.8</v>
      </c>
      <c r="I1003" s="21">
        <v>29</v>
      </c>
      <c r="J1003" s="21">
        <v>28.5</v>
      </c>
    </row>
    <row r="1004" spans="1:10" x14ac:dyDescent="0.25">
      <c r="A1004" s="23" t="s">
        <v>1064</v>
      </c>
      <c r="B1004">
        <v>2</v>
      </c>
      <c r="C1004" s="21">
        <v>26.7</v>
      </c>
      <c r="D1004" s="21">
        <v>9.4</v>
      </c>
      <c r="E1004" s="21">
        <v>26.1</v>
      </c>
      <c r="F1004" s="21">
        <v>359.3</v>
      </c>
      <c r="G1004" s="21">
        <v>26.576640000000005</v>
      </c>
      <c r="H1004" s="21">
        <v>28.2</v>
      </c>
      <c r="I1004" s="21">
        <v>28.8</v>
      </c>
      <c r="J1004" s="21">
        <v>28.6</v>
      </c>
    </row>
    <row r="1005" spans="1:10" x14ac:dyDescent="0.25">
      <c r="A1005" s="23" t="s">
        <v>1065</v>
      </c>
      <c r="B1005">
        <v>0</v>
      </c>
      <c r="C1005" s="21">
        <v>27.1</v>
      </c>
      <c r="D1005" s="21">
        <v>11.2</v>
      </c>
      <c r="E1005" s="21">
        <v>26.3</v>
      </c>
      <c r="F1005" s="21">
        <v>2.2999999999999998</v>
      </c>
      <c r="G1005" s="21">
        <v>26.282879999999999</v>
      </c>
      <c r="H1005" s="21">
        <v>28.5</v>
      </c>
      <c r="I1005" s="21">
        <v>28.8</v>
      </c>
      <c r="J1005" s="21">
        <v>28.4</v>
      </c>
    </row>
    <row r="1006" spans="1:10" x14ac:dyDescent="0.25">
      <c r="A1006" s="23" t="s">
        <v>1066</v>
      </c>
      <c r="B1006">
        <v>0</v>
      </c>
      <c r="C1006" s="21">
        <v>28</v>
      </c>
      <c r="D1006" s="21">
        <v>15.2</v>
      </c>
      <c r="E1006" s="21">
        <v>27.3</v>
      </c>
      <c r="F1006" s="21">
        <v>2.2999999999999998</v>
      </c>
      <c r="G1006" s="21">
        <v>31.224959999999999</v>
      </c>
      <c r="H1006" s="21">
        <v>28.6</v>
      </c>
      <c r="I1006" s="21">
        <v>28.9</v>
      </c>
      <c r="J1006" s="21">
        <v>28.6</v>
      </c>
    </row>
    <row r="1007" spans="1:10" x14ac:dyDescent="0.25">
      <c r="A1007" s="23" t="s">
        <v>1067</v>
      </c>
      <c r="B1007">
        <v>0</v>
      </c>
      <c r="C1007" s="21">
        <v>27.9</v>
      </c>
      <c r="D1007" s="21">
        <v>14</v>
      </c>
      <c r="E1007" s="21">
        <v>27.9</v>
      </c>
      <c r="F1007" s="21">
        <v>2</v>
      </c>
      <c r="G1007" s="21">
        <v>30.585600000000003</v>
      </c>
      <c r="H1007" s="21">
        <v>28.8</v>
      </c>
      <c r="I1007" s="21">
        <v>29.1</v>
      </c>
      <c r="J1007" s="21">
        <v>28.6</v>
      </c>
    </row>
    <row r="1008" spans="1:10" x14ac:dyDescent="0.25">
      <c r="A1008" s="23" t="s">
        <v>1068</v>
      </c>
      <c r="B1008">
        <v>0</v>
      </c>
      <c r="C1008" s="21">
        <v>27.9</v>
      </c>
      <c r="D1008" s="21">
        <v>15.6</v>
      </c>
      <c r="E1008" s="21">
        <v>30</v>
      </c>
      <c r="F1008" s="21">
        <v>2.2999999999999998</v>
      </c>
      <c r="G1008" s="21">
        <v>34.525440000000003</v>
      </c>
      <c r="H1008" s="21">
        <v>29</v>
      </c>
      <c r="I1008" s="21">
        <v>29.1</v>
      </c>
      <c r="J1008" s="21">
        <v>28.4</v>
      </c>
    </row>
    <row r="1009" spans="1:10" x14ac:dyDescent="0.25">
      <c r="A1009" s="23" t="s">
        <v>1069</v>
      </c>
      <c r="B1009">
        <v>4</v>
      </c>
      <c r="C1009" s="21">
        <v>27.5</v>
      </c>
      <c r="D1009" s="21">
        <v>12.9</v>
      </c>
      <c r="E1009" s="21">
        <v>33.5</v>
      </c>
      <c r="F1009" s="21">
        <v>1.7</v>
      </c>
      <c r="G1009" s="21">
        <v>20.563200000000002</v>
      </c>
      <c r="H1009" s="21">
        <v>28.7</v>
      </c>
      <c r="I1009" s="21">
        <v>29</v>
      </c>
      <c r="J1009" s="21">
        <v>28.4</v>
      </c>
    </row>
    <row r="1010" spans="1:10" x14ac:dyDescent="0.25">
      <c r="A1010" s="23" t="s">
        <v>1070</v>
      </c>
      <c r="B1010">
        <v>0</v>
      </c>
      <c r="C1010" s="21">
        <v>28</v>
      </c>
      <c r="D1010" s="21">
        <v>14.1</v>
      </c>
      <c r="E1010" s="21">
        <v>23</v>
      </c>
      <c r="F1010" s="21">
        <v>3.3</v>
      </c>
      <c r="G1010" s="21">
        <v>41.437440000000002</v>
      </c>
      <c r="H1010" s="21">
        <v>29.1</v>
      </c>
      <c r="I1010" s="21">
        <v>29.2</v>
      </c>
      <c r="J1010" s="21">
        <v>28.1</v>
      </c>
    </row>
    <row r="1011" spans="1:10" x14ac:dyDescent="0.25">
      <c r="A1011" s="23" t="s">
        <v>1071</v>
      </c>
      <c r="B1011">
        <v>0</v>
      </c>
      <c r="C1011" s="21">
        <v>28</v>
      </c>
      <c r="D1011" s="21">
        <v>15.9</v>
      </c>
      <c r="E1011" s="21">
        <v>28.3</v>
      </c>
      <c r="F1011" s="21">
        <v>3</v>
      </c>
      <c r="G1011" s="21">
        <v>34.698240000000006</v>
      </c>
      <c r="H1011" s="21">
        <v>29.1</v>
      </c>
      <c r="I1011" s="21">
        <v>29.3</v>
      </c>
      <c r="J1011" s="21">
        <v>27.9</v>
      </c>
    </row>
    <row r="1012" spans="1:10" x14ac:dyDescent="0.25">
      <c r="A1012" s="23" t="s">
        <v>1072</v>
      </c>
      <c r="B1012">
        <v>12</v>
      </c>
      <c r="C1012" s="21">
        <v>27.5</v>
      </c>
      <c r="D1012" s="21">
        <v>14.6</v>
      </c>
      <c r="E1012" s="21">
        <v>26.9</v>
      </c>
      <c r="F1012" s="21">
        <v>2.4</v>
      </c>
      <c r="G1012" s="21">
        <v>30.214079999999999</v>
      </c>
      <c r="H1012" s="21">
        <v>28.9</v>
      </c>
      <c r="I1012" s="21">
        <v>29.4</v>
      </c>
      <c r="J1012" s="21">
        <v>28.1</v>
      </c>
    </row>
    <row r="1013" spans="1:10" x14ac:dyDescent="0.25">
      <c r="A1013" s="23" t="s">
        <v>1073</v>
      </c>
      <c r="B1013">
        <v>20</v>
      </c>
      <c r="C1013" s="21">
        <v>26.6</v>
      </c>
      <c r="D1013" s="21">
        <v>15.2</v>
      </c>
      <c r="E1013" s="21">
        <v>28.6</v>
      </c>
      <c r="F1013" s="21">
        <v>0.9</v>
      </c>
      <c r="G1013" s="21">
        <v>15.86304</v>
      </c>
      <c r="H1013" s="21">
        <v>28.4</v>
      </c>
      <c r="I1013" s="21">
        <v>29.1</v>
      </c>
      <c r="J1013" s="21">
        <v>28.1</v>
      </c>
    </row>
    <row r="1014" spans="1:10" x14ac:dyDescent="0.25">
      <c r="A1014" s="23" t="s">
        <v>1074</v>
      </c>
      <c r="B1014">
        <v>21</v>
      </c>
      <c r="C1014" s="21">
        <v>26.8</v>
      </c>
      <c r="D1014" s="21">
        <v>12.4</v>
      </c>
      <c r="E1014" s="21">
        <v>28.4</v>
      </c>
      <c r="F1014" s="21">
        <v>2.2999999999999998</v>
      </c>
      <c r="G1014" s="21">
        <v>32.771520000000002</v>
      </c>
      <c r="H1014" s="21">
        <v>28.3</v>
      </c>
      <c r="I1014" s="21">
        <v>28.8</v>
      </c>
      <c r="J1014" s="21">
        <v>28.2</v>
      </c>
    </row>
    <row r="1015" spans="1:10" x14ac:dyDescent="0.25">
      <c r="A1015" s="23" t="s">
        <v>1075</v>
      </c>
      <c r="B1015">
        <v>10</v>
      </c>
      <c r="C1015" s="21">
        <v>26.9</v>
      </c>
      <c r="D1015" s="21">
        <v>12.8</v>
      </c>
      <c r="E1015" s="21">
        <v>41.7</v>
      </c>
      <c r="F1015" s="21">
        <v>0.9</v>
      </c>
      <c r="G1015" s="21">
        <v>27.924479999999999</v>
      </c>
      <c r="H1015" s="21">
        <v>28.5</v>
      </c>
      <c r="I1015" s="21">
        <v>28.5</v>
      </c>
      <c r="J1015" s="21">
        <v>28.3</v>
      </c>
    </row>
    <row r="1016" spans="1:10" x14ac:dyDescent="0.25">
      <c r="A1016" s="23" t="s">
        <v>1076</v>
      </c>
      <c r="B1016">
        <v>13</v>
      </c>
      <c r="C1016" s="21">
        <v>25.2</v>
      </c>
      <c r="D1016" s="21">
        <v>13.5</v>
      </c>
      <c r="E1016" s="21">
        <v>29.7</v>
      </c>
      <c r="F1016" s="21">
        <v>359.5</v>
      </c>
      <c r="G1016" s="21">
        <v>7.2748800000000005</v>
      </c>
      <c r="H1016" s="21">
        <v>27.8</v>
      </c>
      <c r="I1016" s="21">
        <v>28.6</v>
      </c>
      <c r="J1016" s="21">
        <v>28.5</v>
      </c>
    </row>
    <row r="1017" spans="1:10" x14ac:dyDescent="0.25">
      <c r="A1017" s="23" t="s">
        <v>1077</v>
      </c>
      <c r="B1017">
        <v>30</v>
      </c>
      <c r="C1017" s="21">
        <v>25.4</v>
      </c>
      <c r="D1017" s="21">
        <v>10.3</v>
      </c>
      <c r="E1017" s="21">
        <v>46.4</v>
      </c>
      <c r="F1017" s="21">
        <v>359.3</v>
      </c>
      <c r="G1017" s="21">
        <v>13.57344</v>
      </c>
      <c r="H1017" s="21">
        <v>27.5</v>
      </c>
      <c r="I1017" s="21">
        <v>28.6</v>
      </c>
      <c r="J1017" s="21">
        <v>28.7</v>
      </c>
    </row>
    <row r="1018" spans="1:10" x14ac:dyDescent="0.25">
      <c r="A1018" s="23" t="s">
        <v>1078</v>
      </c>
      <c r="B1018">
        <v>0</v>
      </c>
      <c r="C1018" s="21">
        <v>26.4</v>
      </c>
      <c r="D1018" s="21">
        <v>12</v>
      </c>
      <c r="E1018" s="21">
        <v>24.5</v>
      </c>
      <c r="F1018" s="21">
        <v>1</v>
      </c>
      <c r="G1018" s="21">
        <v>37.756800000000005</v>
      </c>
      <c r="H1018" s="21">
        <v>28.1</v>
      </c>
      <c r="I1018" s="21">
        <v>28.4</v>
      </c>
      <c r="J1018" s="21">
        <v>28.7</v>
      </c>
    </row>
    <row r="1019" spans="1:10" x14ac:dyDescent="0.25">
      <c r="A1019" s="23" t="s">
        <v>1079</v>
      </c>
      <c r="B1019">
        <v>20</v>
      </c>
      <c r="C1019" s="21">
        <v>26.1</v>
      </c>
      <c r="D1019" s="21">
        <v>11.2</v>
      </c>
      <c r="E1019" s="21">
        <v>56</v>
      </c>
      <c r="F1019" s="21">
        <v>359.5</v>
      </c>
      <c r="G1019" s="21">
        <v>30.438720000000004</v>
      </c>
      <c r="H1019" s="21">
        <v>28.1</v>
      </c>
      <c r="I1019" s="21">
        <v>28.5</v>
      </c>
      <c r="J1019" s="21">
        <v>28.6</v>
      </c>
    </row>
    <row r="1020" spans="1:10" x14ac:dyDescent="0.25">
      <c r="A1020" s="23" t="s">
        <v>1080</v>
      </c>
      <c r="B1020">
        <v>8</v>
      </c>
      <c r="C1020" s="21">
        <v>27</v>
      </c>
      <c r="D1020" s="21">
        <v>11.6</v>
      </c>
      <c r="E1020" s="21">
        <v>33.1</v>
      </c>
      <c r="F1020" s="21">
        <v>1.1000000000000001</v>
      </c>
      <c r="G1020" s="21">
        <v>36.69408</v>
      </c>
      <c r="H1020" s="21">
        <v>28.2</v>
      </c>
      <c r="I1020" s="21">
        <v>28.3</v>
      </c>
      <c r="J1020" s="21">
        <v>28.6</v>
      </c>
    </row>
    <row r="1021" spans="1:10" x14ac:dyDescent="0.25">
      <c r="A1021" s="23" t="s">
        <v>1081</v>
      </c>
      <c r="B1021">
        <v>0</v>
      </c>
      <c r="C1021" s="21">
        <v>27.3</v>
      </c>
      <c r="D1021" s="21">
        <v>13</v>
      </c>
      <c r="E1021" s="21">
        <v>25.2</v>
      </c>
      <c r="F1021" s="21">
        <v>1.7</v>
      </c>
      <c r="G1021" s="21">
        <v>30.810240000000004</v>
      </c>
      <c r="H1021" s="21">
        <v>28.2</v>
      </c>
      <c r="I1021" s="21">
        <v>28.5</v>
      </c>
      <c r="J1021" s="21">
        <v>28.7</v>
      </c>
    </row>
    <row r="1022" spans="1:10" x14ac:dyDescent="0.25">
      <c r="A1022" s="23" t="s">
        <v>1082</v>
      </c>
      <c r="B1022">
        <v>2</v>
      </c>
      <c r="C1022" s="21">
        <v>28</v>
      </c>
      <c r="D1022" s="21">
        <v>17.3</v>
      </c>
      <c r="E1022" s="21">
        <v>31.5</v>
      </c>
      <c r="F1022" s="21">
        <v>2.8</v>
      </c>
      <c r="G1022" s="21">
        <v>43.778880000000001</v>
      </c>
      <c r="H1022" s="21">
        <v>28.6</v>
      </c>
      <c r="I1022" s="21">
        <v>28.7</v>
      </c>
      <c r="J1022" s="21">
        <v>28.5</v>
      </c>
    </row>
    <row r="1023" spans="1:10" x14ac:dyDescent="0.25">
      <c r="A1023" s="23" t="s">
        <v>1083</v>
      </c>
      <c r="B1023">
        <v>0</v>
      </c>
      <c r="C1023" s="21">
        <v>27.9</v>
      </c>
      <c r="D1023" s="21">
        <v>18.399999999999999</v>
      </c>
      <c r="E1023" s="21">
        <v>25.8</v>
      </c>
      <c r="F1023" s="21">
        <v>3.1</v>
      </c>
      <c r="G1023" s="21">
        <v>37.152000000000001</v>
      </c>
      <c r="H1023" s="21">
        <v>28.6</v>
      </c>
      <c r="I1023" s="21">
        <v>28.7</v>
      </c>
      <c r="J1023" s="21">
        <v>28.3</v>
      </c>
    </row>
    <row r="1024" spans="1:10" x14ac:dyDescent="0.25">
      <c r="A1024" s="23" t="s">
        <v>1084</v>
      </c>
      <c r="B1024">
        <v>0</v>
      </c>
      <c r="C1024" s="21">
        <v>27.9</v>
      </c>
      <c r="D1024" s="21">
        <v>17</v>
      </c>
      <c r="E1024" s="21">
        <v>26.5</v>
      </c>
      <c r="F1024" s="21">
        <v>3.5</v>
      </c>
      <c r="G1024" s="21">
        <v>24.624000000000002</v>
      </c>
      <c r="H1024" s="21">
        <v>28.6</v>
      </c>
      <c r="I1024" s="21">
        <v>28.7</v>
      </c>
      <c r="J1024" s="21">
        <v>28.2</v>
      </c>
    </row>
    <row r="1025" spans="1:10" x14ac:dyDescent="0.25">
      <c r="A1025" s="23" t="s">
        <v>1085</v>
      </c>
      <c r="B1025">
        <v>2</v>
      </c>
      <c r="C1025" s="21">
        <v>28.1</v>
      </c>
      <c r="D1025" s="21">
        <v>15.3</v>
      </c>
      <c r="E1025" s="21">
        <v>31.2</v>
      </c>
      <c r="F1025" s="21">
        <v>3.1</v>
      </c>
      <c r="G1025" s="21">
        <v>22.705920000000003</v>
      </c>
      <c r="H1025" s="21">
        <v>28.8</v>
      </c>
      <c r="I1025" s="21">
        <v>28.9</v>
      </c>
      <c r="J1025" s="21">
        <v>28.2</v>
      </c>
    </row>
    <row r="1026" spans="1:10" x14ac:dyDescent="0.25">
      <c r="A1026" s="23" t="s">
        <v>1086</v>
      </c>
      <c r="B1026">
        <v>0</v>
      </c>
      <c r="C1026" s="21">
        <v>28.2</v>
      </c>
      <c r="D1026" s="21">
        <v>18</v>
      </c>
      <c r="E1026" s="21">
        <v>30.7</v>
      </c>
      <c r="F1026" s="21">
        <v>2.6</v>
      </c>
      <c r="G1026" s="21">
        <v>22.91328</v>
      </c>
      <c r="H1026" s="21">
        <v>29</v>
      </c>
      <c r="I1026" s="21">
        <v>29.2</v>
      </c>
      <c r="J1026" s="21">
        <v>28.2</v>
      </c>
    </row>
    <row r="1027" spans="1:10" x14ac:dyDescent="0.25">
      <c r="A1027" s="23" t="s">
        <v>1087</v>
      </c>
      <c r="B1027">
        <v>0</v>
      </c>
      <c r="C1027" s="21">
        <v>28.1</v>
      </c>
      <c r="D1027" s="21">
        <v>18.100000000000001</v>
      </c>
      <c r="E1027" s="21">
        <v>28.9</v>
      </c>
      <c r="F1027" s="21">
        <v>3</v>
      </c>
      <c r="G1027" s="21">
        <v>20.848320000000001</v>
      </c>
      <c r="H1027" s="21">
        <v>29.1</v>
      </c>
      <c r="I1027" s="21">
        <v>29.2</v>
      </c>
      <c r="J1027" s="21">
        <v>28.3</v>
      </c>
    </row>
    <row r="1028" spans="1:10" x14ac:dyDescent="0.25">
      <c r="A1028" s="23" t="s">
        <v>1088</v>
      </c>
      <c r="B1028">
        <v>0</v>
      </c>
      <c r="C1028" s="21">
        <v>28.2</v>
      </c>
      <c r="D1028" s="21">
        <v>17.7</v>
      </c>
      <c r="E1028" s="21">
        <v>30.9</v>
      </c>
      <c r="F1028" s="21">
        <v>2.7</v>
      </c>
      <c r="G1028" s="21">
        <v>19.163520000000002</v>
      </c>
      <c r="H1028" s="21">
        <v>29</v>
      </c>
      <c r="I1028" s="21">
        <v>29.1</v>
      </c>
      <c r="J1028" s="21">
        <v>28.2</v>
      </c>
    </row>
    <row r="1029" spans="1:10" x14ac:dyDescent="0.25">
      <c r="A1029" s="23" t="s">
        <v>1089</v>
      </c>
      <c r="B1029">
        <v>0</v>
      </c>
      <c r="C1029" s="21">
        <v>27.8</v>
      </c>
      <c r="D1029" s="21">
        <v>20.6</v>
      </c>
      <c r="E1029" s="21">
        <v>32.5</v>
      </c>
      <c r="F1029" s="21">
        <v>2.9</v>
      </c>
      <c r="G1029" s="21">
        <v>9.0460799999999999</v>
      </c>
      <c r="H1029" s="21">
        <v>28.4</v>
      </c>
      <c r="I1029" s="21">
        <v>29</v>
      </c>
      <c r="J1029" s="21">
        <v>28</v>
      </c>
    </row>
    <row r="1030" spans="1:10" x14ac:dyDescent="0.25">
      <c r="A1030" s="23" t="s">
        <v>1090</v>
      </c>
      <c r="B1030">
        <v>0</v>
      </c>
      <c r="C1030" s="21">
        <v>27.4</v>
      </c>
      <c r="D1030" s="21">
        <v>14</v>
      </c>
      <c r="E1030" s="21">
        <v>26.2</v>
      </c>
      <c r="F1030" s="21">
        <v>2.2999999999999998</v>
      </c>
      <c r="G1030" s="21">
        <v>21.27168</v>
      </c>
      <c r="H1030" s="21">
        <v>29.1</v>
      </c>
      <c r="I1030" s="21">
        <v>29</v>
      </c>
      <c r="J1030" s="21">
        <v>28</v>
      </c>
    </row>
    <row r="1031" spans="1:10" x14ac:dyDescent="0.25">
      <c r="A1031" s="23" t="s">
        <v>1091</v>
      </c>
      <c r="B1031">
        <v>1</v>
      </c>
      <c r="C1031" s="21">
        <v>26.4</v>
      </c>
      <c r="D1031" s="21">
        <v>17.3</v>
      </c>
      <c r="E1031" s="21">
        <v>32.200000000000003</v>
      </c>
      <c r="F1031" s="21">
        <v>1.3</v>
      </c>
      <c r="G1031" s="21">
        <v>17.20224</v>
      </c>
      <c r="H1031" s="21">
        <v>28.4</v>
      </c>
      <c r="I1031" s="21">
        <v>28.8</v>
      </c>
      <c r="J1031" s="21">
        <v>28</v>
      </c>
    </row>
    <row r="1032" spans="1:10" x14ac:dyDescent="0.25">
      <c r="A1032" s="23" t="s">
        <v>1092</v>
      </c>
      <c r="B1032">
        <v>0</v>
      </c>
      <c r="C1032" s="21">
        <v>27.2</v>
      </c>
      <c r="D1032" s="21">
        <v>11.1</v>
      </c>
      <c r="E1032" s="21">
        <v>21.4</v>
      </c>
      <c r="F1032" s="21">
        <v>2.8</v>
      </c>
      <c r="G1032" s="21">
        <v>24.088320000000003</v>
      </c>
      <c r="H1032" s="21">
        <v>28.3</v>
      </c>
      <c r="I1032" s="21">
        <v>28.4</v>
      </c>
      <c r="J1032" s="21">
        <v>28.1</v>
      </c>
    </row>
    <row r="1033" spans="1:10" x14ac:dyDescent="0.25">
      <c r="A1033" s="23" t="s">
        <v>1093</v>
      </c>
      <c r="B1033">
        <v>2</v>
      </c>
      <c r="C1033" s="21">
        <v>27.6</v>
      </c>
      <c r="D1033" s="21">
        <v>12.2</v>
      </c>
      <c r="E1033" s="21">
        <v>24.9</v>
      </c>
      <c r="F1033" s="21">
        <v>2.9</v>
      </c>
      <c r="G1033" s="21">
        <v>23.941440000000004</v>
      </c>
      <c r="H1033" s="21">
        <v>28.9</v>
      </c>
      <c r="I1033" s="21">
        <v>28.8</v>
      </c>
      <c r="J1033" s="21">
        <v>28.1</v>
      </c>
    </row>
    <row r="1034" spans="1:10" x14ac:dyDescent="0.25">
      <c r="A1034" s="23" t="s">
        <v>1094</v>
      </c>
      <c r="B1034">
        <v>20</v>
      </c>
      <c r="C1034" s="21">
        <v>26.8</v>
      </c>
      <c r="D1034" s="21">
        <v>15.1</v>
      </c>
      <c r="E1034" s="21">
        <v>40</v>
      </c>
      <c r="F1034" s="21">
        <v>1.6</v>
      </c>
      <c r="G1034" s="21">
        <v>11.819520000000002</v>
      </c>
      <c r="H1034" s="21">
        <v>28.5</v>
      </c>
      <c r="I1034" s="21">
        <v>28.8</v>
      </c>
      <c r="J1034" s="21">
        <v>28.3</v>
      </c>
    </row>
    <row r="1035" spans="1:10" x14ac:dyDescent="0.25">
      <c r="A1035" s="23" t="s">
        <v>1095</v>
      </c>
      <c r="B1035">
        <v>3</v>
      </c>
      <c r="C1035" s="21">
        <v>26.7</v>
      </c>
      <c r="D1035" s="21">
        <v>10.5</v>
      </c>
      <c r="E1035" s="21">
        <v>32.5</v>
      </c>
      <c r="F1035" s="21">
        <v>0.1</v>
      </c>
      <c r="G1035" s="21">
        <v>18.377279999999999</v>
      </c>
      <c r="H1035" s="21">
        <v>28.4</v>
      </c>
      <c r="I1035" s="21">
        <v>28.5</v>
      </c>
      <c r="J1035" s="21">
        <v>28.3</v>
      </c>
    </row>
    <row r="1036" spans="1:10" x14ac:dyDescent="0.25">
      <c r="A1036" s="23" t="s">
        <v>1096</v>
      </c>
      <c r="B1036">
        <v>0</v>
      </c>
      <c r="C1036" s="21">
        <v>27.3</v>
      </c>
      <c r="D1036" s="21">
        <v>13.5</v>
      </c>
      <c r="E1036" s="21">
        <v>24.2</v>
      </c>
      <c r="F1036" s="21">
        <v>1.2</v>
      </c>
      <c r="G1036" s="21">
        <v>17.020800000000001</v>
      </c>
      <c r="H1036" s="21">
        <v>28.3</v>
      </c>
      <c r="I1036" s="21">
        <v>28.5</v>
      </c>
      <c r="J1036" s="21">
        <v>28.4</v>
      </c>
    </row>
    <row r="1037" spans="1:10" x14ac:dyDescent="0.25">
      <c r="A1037" s="23" t="s">
        <v>1097</v>
      </c>
      <c r="B1037">
        <v>0</v>
      </c>
      <c r="C1037" s="21">
        <v>27.8</v>
      </c>
      <c r="D1037" s="21">
        <v>16</v>
      </c>
      <c r="E1037" s="21">
        <v>28.8</v>
      </c>
      <c r="F1037" s="21">
        <v>3.2</v>
      </c>
      <c r="G1037" s="21">
        <v>13.547520000000002</v>
      </c>
      <c r="H1037" s="21">
        <v>28.4</v>
      </c>
      <c r="I1037" s="21">
        <v>28.5</v>
      </c>
      <c r="J1037" s="21">
        <v>28.3</v>
      </c>
    </row>
    <row r="1038" spans="1:10" x14ac:dyDescent="0.25">
      <c r="A1038" s="23" t="s">
        <v>1098</v>
      </c>
      <c r="B1038">
        <v>0</v>
      </c>
      <c r="C1038" s="21">
        <v>27.9</v>
      </c>
      <c r="D1038" s="21">
        <v>17.2</v>
      </c>
      <c r="E1038" s="21">
        <v>27.1</v>
      </c>
      <c r="F1038" s="21">
        <v>3.2</v>
      </c>
      <c r="G1038" s="21">
        <v>23.0688</v>
      </c>
      <c r="H1038" s="21">
        <v>28.7</v>
      </c>
      <c r="I1038" s="21">
        <v>28.9</v>
      </c>
      <c r="J1038" s="21">
        <v>28.1</v>
      </c>
    </row>
    <row r="1039" spans="1:10" x14ac:dyDescent="0.25">
      <c r="A1039" s="23" t="s">
        <v>1099</v>
      </c>
      <c r="B1039">
        <v>0</v>
      </c>
      <c r="C1039" s="21">
        <v>27.7</v>
      </c>
      <c r="D1039" s="21">
        <v>20.100000000000001</v>
      </c>
      <c r="E1039" s="21">
        <v>34.700000000000003</v>
      </c>
      <c r="F1039" s="21">
        <v>3.4</v>
      </c>
      <c r="G1039" s="21">
        <v>15.577920000000002</v>
      </c>
      <c r="H1039" s="21">
        <v>28.6</v>
      </c>
      <c r="I1039" s="21">
        <v>28.8</v>
      </c>
      <c r="J1039" s="21">
        <v>28.3</v>
      </c>
    </row>
    <row r="1040" spans="1:10" x14ac:dyDescent="0.25">
      <c r="A1040" s="23" t="s">
        <v>1100</v>
      </c>
      <c r="B1040">
        <v>0</v>
      </c>
      <c r="C1040" s="21">
        <v>27.8</v>
      </c>
      <c r="D1040" s="21">
        <v>17.7</v>
      </c>
      <c r="E1040" s="21">
        <v>31</v>
      </c>
      <c r="F1040" s="21">
        <v>2.9</v>
      </c>
      <c r="G1040" s="21">
        <v>23.336640000000003</v>
      </c>
      <c r="H1040" s="21">
        <v>28.5</v>
      </c>
      <c r="I1040" s="21">
        <v>28.7</v>
      </c>
      <c r="J1040" s="21">
        <v>28.3</v>
      </c>
    </row>
    <row r="1041" spans="1:10" x14ac:dyDescent="0.25">
      <c r="A1041" s="23" t="s">
        <v>1101</v>
      </c>
      <c r="B1041">
        <v>26</v>
      </c>
      <c r="C1041" s="21">
        <v>26.6</v>
      </c>
      <c r="D1041" s="21">
        <v>12.8</v>
      </c>
      <c r="E1041" s="21">
        <v>32.200000000000003</v>
      </c>
      <c r="F1041" s="21">
        <v>0.5</v>
      </c>
      <c r="G1041" s="21">
        <v>8.1043199999999995</v>
      </c>
      <c r="H1041" s="21">
        <v>28.4</v>
      </c>
      <c r="I1041" s="21">
        <v>28.8</v>
      </c>
      <c r="J1041" s="21">
        <v>28.2</v>
      </c>
    </row>
    <row r="1042" spans="1:10" x14ac:dyDescent="0.25">
      <c r="A1042" s="23" t="s">
        <v>1102</v>
      </c>
      <c r="B1042">
        <v>78</v>
      </c>
      <c r="C1042" s="21">
        <v>26.8</v>
      </c>
      <c r="D1042" s="21">
        <v>11.5</v>
      </c>
      <c r="E1042" s="21">
        <v>25.1</v>
      </c>
      <c r="F1042" s="21">
        <v>0.3</v>
      </c>
      <c r="G1042" s="21">
        <v>14.00544</v>
      </c>
      <c r="H1042" s="21">
        <v>28</v>
      </c>
      <c r="I1042" s="21">
        <v>28.8</v>
      </c>
      <c r="J1042" s="21">
        <v>28.1</v>
      </c>
    </row>
    <row r="1043" spans="1:10" x14ac:dyDescent="0.25">
      <c r="A1043" s="23" t="s">
        <v>1103</v>
      </c>
      <c r="B1043">
        <v>16</v>
      </c>
      <c r="C1043" s="21">
        <v>26.5</v>
      </c>
      <c r="D1043" s="21">
        <v>14.9</v>
      </c>
      <c r="E1043" s="21">
        <v>43</v>
      </c>
      <c r="F1043" s="21">
        <v>2</v>
      </c>
      <c r="G1043" s="21">
        <v>19.0944</v>
      </c>
      <c r="H1043" s="21">
        <v>28.3</v>
      </c>
      <c r="I1043" s="21">
        <v>28.7</v>
      </c>
      <c r="J1043" s="21">
        <v>28.1</v>
      </c>
    </row>
    <row r="1044" spans="1:10" x14ac:dyDescent="0.25">
      <c r="A1044" s="23" t="s">
        <v>1104</v>
      </c>
      <c r="B1044">
        <v>4</v>
      </c>
      <c r="C1044" s="21">
        <v>26.9</v>
      </c>
      <c r="D1044" s="21">
        <v>13.7</v>
      </c>
      <c r="E1044" s="21">
        <v>24.8</v>
      </c>
      <c r="F1044" s="21">
        <v>1.8</v>
      </c>
      <c r="G1044" s="21">
        <v>24.3216</v>
      </c>
      <c r="H1044" s="21">
        <v>28.4</v>
      </c>
      <c r="I1044" s="21">
        <v>28.5</v>
      </c>
      <c r="J1044" s="21">
        <v>28</v>
      </c>
    </row>
    <row r="1045" spans="1:10" x14ac:dyDescent="0.25">
      <c r="A1045" s="23" t="s">
        <v>1105</v>
      </c>
      <c r="B1045">
        <v>0</v>
      </c>
      <c r="C1045" s="21">
        <v>27.7</v>
      </c>
      <c r="D1045" s="21">
        <v>13.7</v>
      </c>
      <c r="E1045" s="21">
        <v>27.4</v>
      </c>
      <c r="F1045" s="21">
        <v>2.8</v>
      </c>
      <c r="G1045" s="21">
        <v>30.309120000000004</v>
      </c>
      <c r="H1045" s="21">
        <v>28.1</v>
      </c>
      <c r="I1045" s="21">
        <v>28.3</v>
      </c>
      <c r="J1045" s="21">
        <v>28.1</v>
      </c>
    </row>
    <row r="1046" spans="1:10" x14ac:dyDescent="0.25">
      <c r="A1046" s="23" t="s">
        <v>1106</v>
      </c>
      <c r="B1046">
        <v>0</v>
      </c>
      <c r="C1046" s="21">
        <v>27.8</v>
      </c>
      <c r="D1046" s="21">
        <v>13</v>
      </c>
      <c r="E1046" s="21">
        <v>25</v>
      </c>
      <c r="F1046" s="21">
        <v>3.2</v>
      </c>
      <c r="G1046" s="21">
        <v>28.460159999999998</v>
      </c>
      <c r="H1046" s="21">
        <v>28.6</v>
      </c>
      <c r="I1046" s="21">
        <v>28.4</v>
      </c>
      <c r="J1046" s="21">
        <v>28.2</v>
      </c>
    </row>
    <row r="1047" spans="1:10" x14ac:dyDescent="0.25">
      <c r="A1047" s="23" t="s">
        <v>1107</v>
      </c>
      <c r="B1047">
        <v>0</v>
      </c>
      <c r="C1047" s="21">
        <v>27.8</v>
      </c>
      <c r="D1047" s="21">
        <v>13.2</v>
      </c>
      <c r="E1047" s="21">
        <v>23.6</v>
      </c>
      <c r="F1047" s="21">
        <v>3.4</v>
      </c>
      <c r="G1047" s="21">
        <v>24.373440000000002</v>
      </c>
      <c r="H1047" s="21">
        <v>28.7</v>
      </c>
      <c r="I1047" s="21">
        <v>28.5</v>
      </c>
      <c r="J1047" s="21">
        <v>28.3</v>
      </c>
    </row>
    <row r="1048" spans="1:10" x14ac:dyDescent="0.25">
      <c r="A1048" s="23" t="s">
        <v>1108</v>
      </c>
      <c r="B1048">
        <v>1</v>
      </c>
      <c r="C1048" s="21">
        <v>27.9</v>
      </c>
      <c r="D1048" s="21">
        <v>13.6</v>
      </c>
      <c r="E1048" s="21">
        <v>24.9</v>
      </c>
      <c r="F1048" s="21">
        <v>3.3</v>
      </c>
      <c r="G1048" s="21">
        <v>17.30592</v>
      </c>
      <c r="H1048" s="21">
        <v>29</v>
      </c>
      <c r="I1048" s="21">
        <v>28.8</v>
      </c>
      <c r="J1048" s="21">
        <v>28.3</v>
      </c>
    </row>
    <row r="1049" spans="1:10" x14ac:dyDescent="0.25">
      <c r="A1049" s="23" t="s">
        <v>1109</v>
      </c>
      <c r="B1049">
        <v>0</v>
      </c>
      <c r="C1049" s="21">
        <v>27.9</v>
      </c>
      <c r="D1049" s="21">
        <v>18.100000000000001</v>
      </c>
      <c r="E1049" s="21">
        <v>28.8</v>
      </c>
      <c r="F1049" s="21">
        <v>3.4</v>
      </c>
      <c r="G1049" s="21">
        <v>16.450560000000003</v>
      </c>
      <c r="H1049" s="21">
        <v>28.7</v>
      </c>
      <c r="I1049" s="21">
        <v>29.2</v>
      </c>
      <c r="J1049" s="21">
        <v>28.2</v>
      </c>
    </row>
    <row r="1050" spans="1:10" x14ac:dyDescent="0.25">
      <c r="A1050" s="23" t="s">
        <v>1110</v>
      </c>
      <c r="B1050">
        <v>13</v>
      </c>
      <c r="C1050" s="21">
        <v>27.2</v>
      </c>
      <c r="D1050" s="21">
        <v>11.9</v>
      </c>
      <c r="E1050" s="21">
        <v>32.200000000000003</v>
      </c>
      <c r="F1050" s="21">
        <v>2.5</v>
      </c>
      <c r="G1050" s="21">
        <v>17.141760000000001</v>
      </c>
      <c r="H1050" s="21">
        <v>28.6</v>
      </c>
      <c r="I1050" s="21">
        <v>29.1</v>
      </c>
      <c r="J1050" s="21">
        <v>28.1</v>
      </c>
    </row>
    <row r="1051" spans="1:10" x14ac:dyDescent="0.25">
      <c r="A1051" s="23" t="s">
        <v>1111</v>
      </c>
      <c r="B1051">
        <v>5</v>
      </c>
      <c r="C1051" s="21">
        <v>25.8</v>
      </c>
      <c r="D1051" s="21">
        <v>7.7</v>
      </c>
      <c r="E1051" s="21">
        <v>37.799999999999997</v>
      </c>
      <c r="F1051" s="21">
        <v>0</v>
      </c>
      <c r="G1051" s="21">
        <v>14.14368</v>
      </c>
      <c r="H1051" s="21">
        <v>28.4</v>
      </c>
      <c r="I1051" s="21">
        <v>29</v>
      </c>
      <c r="J1051" s="21">
        <v>28.2</v>
      </c>
    </row>
    <row r="1052" spans="1:10" x14ac:dyDescent="0.25">
      <c r="A1052" s="23" t="s">
        <v>1112</v>
      </c>
      <c r="B1052">
        <v>0</v>
      </c>
      <c r="C1052" s="21">
        <v>26.6</v>
      </c>
      <c r="D1052" s="21">
        <v>11.3</v>
      </c>
      <c r="E1052" s="21">
        <v>23.4</v>
      </c>
      <c r="F1052" s="21">
        <v>0.3</v>
      </c>
      <c r="G1052" s="21">
        <v>18.576000000000001</v>
      </c>
      <c r="H1052" s="21">
        <v>28.4</v>
      </c>
      <c r="I1052" s="21">
        <v>28.7</v>
      </c>
      <c r="J1052" s="21">
        <v>28.1</v>
      </c>
    </row>
    <row r="1053" spans="1:10" x14ac:dyDescent="0.25">
      <c r="A1053" s="23" t="s">
        <v>1113</v>
      </c>
      <c r="B1053">
        <v>0</v>
      </c>
      <c r="C1053" s="21">
        <v>26.8</v>
      </c>
      <c r="D1053" s="21">
        <v>9.1999999999999993</v>
      </c>
      <c r="E1053" s="21">
        <v>25.4</v>
      </c>
      <c r="F1053" s="21">
        <v>1.9</v>
      </c>
      <c r="G1053" s="21">
        <v>19.86336</v>
      </c>
      <c r="H1053" s="21">
        <v>28.2</v>
      </c>
      <c r="I1053" s="21">
        <v>28.8</v>
      </c>
      <c r="J1053" s="21">
        <v>28.3</v>
      </c>
    </row>
    <row r="1054" spans="1:10" x14ac:dyDescent="0.25">
      <c r="A1054" s="23" t="s">
        <v>1114</v>
      </c>
      <c r="B1054">
        <v>30</v>
      </c>
      <c r="C1054" s="21">
        <v>26.7</v>
      </c>
      <c r="D1054" s="21">
        <v>16</v>
      </c>
      <c r="E1054" s="21">
        <v>36.299999999999997</v>
      </c>
      <c r="F1054" s="21">
        <v>1.9</v>
      </c>
      <c r="G1054" s="21">
        <v>19.88064</v>
      </c>
      <c r="H1054" s="21">
        <v>28.2</v>
      </c>
      <c r="I1054" s="21">
        <v>28.8</v>
      </c>
      <c r="J1054" s="21">
        <v>28.3</v>
      </c>
    </row>
    <row r="1055" spans="1:10" x14ac:dyDescent="0.25">
      <c r="A1055" s="23" t="s">
        <v>1115</v>
      </c>
      <c r="B1055">
        <v>46</v>
      </c>
      <c r="C1055" s="21">
        <v>25.9</v>
      </c>
      <c r="D1055" s="21">
        <v>6.5</v>
      </c>
      <c r="E1055" s="21">
        <v>28.7</v>
      </c>
      <c r="F1055" s="21">
        <v>2.2000000000000002</v>
      </c>
      <c r="G1055" s="21">
        <v>17.634240000000002</v>
      </c>
      <c r="H1055" s="21">
        <v>28.1</v>
      </c>
      <c r="I1055" s="21">
        <v>28.6</v>
      </c>
      <c r="J1055" s="21">
        <v>28.5</v>
      </c>
    </row>
    <row r="1056" spans="1:10" x14ac:dyDescent="0.25">
      <c r="A1056" s="23" t="s">
        <v>1116</v>
      </c>
      <c r="B1056">
        <v>0</v>
      </c>
      <c r="C1056" s="21">
        <v>26.7</v>
      </c>
      <c r="D1056" s="21">
        <v>9.1</v>
      </c>
      <c r="E1056" s="21">
        <v>21.6</v>
      </c>
      <c r="F1056" s="21">
        <v>0.1</v>
      </c>
      <c r="G1056" s="21">
        <v>26.187840000000005</v>
      </c>
      <c r="H1056" s="21">
        <v>28.7</v>
      </c>
      <c r="I1056" s="21">
        <v>28.6</v>
      </c>
      <c r="J1056" s="21">
        <v>28.5</v>
      </c>
    </row>
    <row r="1057" spans="1:10" x14ac:dyDescent="0.25">
      <c r="A1057" s="23" t="s">
        <v>1117</v>
      </c>
      <c r="B1057">
        <v>5</v>
      </c>
      <c r="C1057" s="21">
        <v>25.8</v>
      </c>
      <c r="D1057" s="21">
        <v>12.3</v>
      </c>
      <c r="E1057" s="21">
        <v>29.6</v>
      </c>
      <c r="F1057" s="21">
        <v>0.2</v>
      </c>
      <c r="G1057" s="21">
        <v>6.3849600000000004</v>
      </c>
      <c r="H1057" s="21">
        <v>28</v>
      </c>
      <c r="I1057" s="21">
        <v>28.7</v>
      </c>
      <c r="J1057" s="21">
        <v>28.2</v>
      </c>
    </row>
    <row r="1058" spans="1:10" x14ac:dyDescent="0.25">
      <c r="A1058" s="23" t="s">
        <v>1118</v>
      </c>
      <c r="B1058">
        <v>0</v>
      </c>
      <c r="C1058" s="21">
        <v>27</v>
      </c>
      <c r="D1058" s="21">
        <v>9.8000000000000007</v>
      </c>
      <c r="E1058" s="21">
        <v>17.3</v>
      </c>
      <c r="F1058" s="21">
        <v>1.9</v>
      </c>
      <c r="G1058" s="21">
        <v>22.904640000000004</v>
      </c>
      <c r="H1058" s="21">
        <v>28.5</v>
      </c>
      <c r="I1058" s="21">
        <v>28.7</v>
      </c>
      <c r="J1058" s="21">
        <v>28.1</v>
      </c>
    </row>
    <row r="1059" spans="1:10" x14ac:dyDescent="0.25">
      <c r="A1059" s="23" t="s">
        <v>1119</v>
      </c>
      <c r="B1059">
        <v>47</v>
      </c>
      <c r="C1059" s="21">
        <v>25.6</v>
      </c>
      <c r="D1059" s="21">
        <v>13.1</v>
      </c>
      <c r="E1059" s="21">
        <v>60.5</v>
      </c>
      <c r="F1059" s="21">
        <v>359.6</v>
      </c>
      <c r="G1059" s="21">
        <v>7.6982400000000002</v>
      </c>
      <c r="H1059" s="21">
        <v>27.8</v>
      </c>
      <c r="I1059" s="21">
        <v>28.6</v>
      </c>
      <c r="J1059" s="21">
        <v>28.3</v>
      </c>
    </row>
    <row r="1060" spans="1:10" x14ac:dyDescent="0.25">
      <c r="A1060" s="23" t="s">
        <v>1120</v>
      </c>
      <c r="B1060">
        <v>0</v>
      </c>
      <c r="C1060" s="21">
        <v>26.6</v>
      </c>
      <c r="D1060" s="21">
        <v>11.8</v>
      </c>
      <c r="E1060" s="21">
        <v>25.5</v>
      </c>
      <c r="F1060" s="21">
        <v>0.9</v>
      </c>
      <c r="G1060" s="21">
        <v>18.126720000000002</v>
      </c>
      <c r="H1060" s="21">
        <v>28</v>
      </c>
      <c r="I1060" s="21">
        <v>28.6</v>
      </c>
      <c r="J1060" s="21">
        <v>28.1</v>
      </c>
    </row>
    <row r="1061" spans="1:10" x14ac:dyDescent="0.25">
      <c r="A1061" s="23" t="s">
        <v>1121</v>
      </c>
      <c r="B1061">
        <v>0</v>
      </c>
      <c r="C1061" s="21">
        <v>27.8</v>
      </c>
      <c r="D1061" s="21">
        <v>13.3</v>
      </c>
      <c r="E1061" s="21">
        <v>24.9</v>
      </c>
      <c r="F1061" s="21">
        <v>3</v>
      </c>
      <c r="G1061" s="21">
        <v>25.565760000000001</v>
      </c>
      <c r="H1061" s="21">
        <v>28.4</v>
      </c>
      <c r="I1061" s="21">
        <v>28.6</v>
      </c>
      <c r="J1061" s="21">
        <v>28</v>
      </c>
    </row>
    <row r="1062" spans="1:10" x14ac:dyDescent="0.25">
      <c r="A1062" s="23" t="s">
        <v>1122</v>
      </c>
      <c r="B1062">
        <v>0</v>
      </c>
      <c r="C1062" s="21">
        <v>27.7</v>
      </c>
      <c r="D1062" s="21">
        <v>19.899999999999999</v>
      </c>
      <c r="E1062" s="21">
        <v>32.5</v>
      </c>
      <c r="F1062" s="21">
        <v>3</v>
      </c>
      <c r="G1062" s="21">
        <v>16.66656</v>
      </c>
      <c r="H1062" s="21">
        <v>28.1</v>
      </c>
      <c r="I1062" s="21">
        <v>28.6</v>
      </c>
      <c r="J1062" s="21">
        <v>28</v>
      </c>
    </row>
    <row r="1063" spans="1:10" x14ac:dyDescent="0.25">
      <c r="A1063" s="23" t="s">
        <v>1123</v>
      </c>
      <c r="B1063">
        <v>8</v>
      </c>
      <c r="C1063" s="21">
        <v>26.8</v>
      </c>
      <c r="D1063" s="21">
        <v>15</v>
      </c>
      <c r="E1063" s="21">
        <v>33.4</v>
      </c>
      <c r="F1063" s="21">
        <v>0.7</v>
      </c>
      <c r="G1063" s="21">
        <v>16.917120000000001</v>
      </c>
      <c r="H1063" s="21">
        <v>28.3</v>
      </c>
      <c r="I1063" s="21">
        <v>28.8</v>
      </c>
      <c r="J1063" s="21">
        <v>28.1</v>
      </c>
    </row>
    <row r="1064" spans="1:10" x14ac:dyDescent="0.25">
      <c r="A1064" s="23" t="s">
        <v>1124</v>
      </c>
      <c r="B1064">
        <v>0</v>
      </c>
      <c r="C1064" s="21">
        <v>26.5</v>
      </c>
      <c r="D1064" s="21">
        <v>12.1</v>
      </c>
      <c r="E1064" s="21">
        <v>26.1</v>
      </c>
      <c r="F1064" s="21">
        <v>0.9</v>
      </c>
      <c r="G1064" s="21">
        <v>16.56288</v>
      </c>
      <c r="H1064" s="21">
        <v>28.2</v>
      </c>
      <c r="I1064" s="21">
        <v>28.6</v>
      </c>
      <c r="J1064" s="21">
        <v>28.1</v>
      </c>
    </row>
    <row r="1065" spans="1:10" x14ac:dyDescent="0.25">
      <c r="A1065" s="23" t="s">
        <v>1125</v>
      </c>
      <c r="B1065">
        <v>0</v>
      </c>
      <c r="C1065" s="21">
        <v>27</v>
      </c>
      <c r="D1065" s="21">
        <v>11.4</v>
      </c>
      <c r="E1065" s="21">
        <v>21.2</v>
      </c>
      <c r="F1065" s="21">
        <v>2.4</v>
      </c>
      <c r="G1065" s="21">
        <v>25.626240000000003</v>
      </c>
      <c r="H1065" s="21">
        <v>28.5</v>
      </c>
      <c r="I1065" s="21">
        <v>28.6</v>
      </c>
      <c r="J1065" s="21">
        <v>28</v>
      </c>
    </row>
    <row r="1066" spans="1:10" x14ac:dyDescent="0.25">
      <c r="A1066" s="23" t="s">
        <v>1126</v>
      </c>
      <c r="B1066">
        <v>0</v>
      </c>
      <c r="C1066" s="21">
        <v>27.9</v>
      </c>
      <c r="D1066" s="21">
        <v>16.399999999999999</v>
      </c>
      <c r="E1066" s="21">
        <v>30.5</v>
      </c>
      <c r="F1066" s="21">
        <v>2.8</v>
      </c>
      <c r="G1066" s="21">
        <v>21.945600000000002</v>
      </c>
      <c r="H1066" s="21">
        <v>28.6</v>
      </c>
      <c r="I1066" s="21">
        <v>28.7</v>
      </c>
      <c r="J1066" s="21">
        <v>28</v>
      </c>
    </row>
    <row r="1067" spans="1:10" x14ac:dyDescent="0.25">
      <c r="A1067" s="23" t="s">
        <v>1127</v>
      </c>
      <c r="B1067">
        <v>6</v>
      </c>
      <c r="C1067" s="21">
        <v>27.4</v>
      </c>
      <c r="D1067" s="21">
        <v>14.8</v>
      </c>
      <c r="E1067" s="21">
        <v>38.6</v>
      </c>
      <c r="F1067" s="21">
        <v>1.6</v>
      </c>
      <c r="G1067" s="21">
        <v>20.338560000000001</v>
      </c>
      <c r="H1067" s="21">
        <v>28.7</v>
      </c>
      <c r="I1067" s="21">
        <v>29.1</v>
      </c>
      <c r="J1067" s="21">
        <v>28.1</v>
      </c>
    </row>
    <row r="1068" spans="1:10" x14ac:dyDescent="0.25">
      <c r="A1068" s="23" t="s">
        <v>1128</v>
      </c>
      <c r="B1068">
        <v>18</v>
      </c>
      <c r="C1068" s="21">
        <v>25.9</v>
      </c>
      <c r="D1068" s="21">
        <v>12.8</v>
      </c>
      <c r="E1068" s="21">
        <v>30.8</v>
      </c>
      <c r="F1068" s="21">
        <v>0.7</v>
      </c>
      <c r="G1068" s="21">
        <v>9.0460799999999999</v>
      </c>
      <c r="H1068" s="21">
        <v>28.4</v>
      </c>
      <c r="I1068" s="21">
        <v>28.9</v>
      </c>
      <c r="J1068" s="21">
        <v>28</v>
      </c>
    </row>
    <row r="1069" spans="1:10" x14ac:dyDescent="0.25">
      <c r="A1069" s="23" t="s">
        <v>1129</v>
      </c>
      <c r="B1069">
        <v>0</v>
      </c>
      <c r="C1069" s="21">
        <v>26.8</v>
      </c>
      <c r="D1069" s="21">
        <v>10.8</v>
      </c>
      <c r="E1069" s="21">
        <v>21.6</v>
      </c>
      <c r="F1069" s="21">
        <v>0.9</v>
      </c>
      <c r="G1069" s="21">
        <v>29.16</v>
      </c>
      <c r="H1069" s="21">
        <v>28.3</v>
      </c>
      <c r="I1069" s="21">
        <v>28.6</v>
      </c>
      <c r="J1069" s="21">
        <v>28</v>
      </c>
    </row>
    <row r="1070" spans="1:10" x14ac:dyDescent="0.25">
      <c r="A1070" s="23" t="s">
        <v>1130</v>
      </c>
      <c r="B1070">
        <v>0</v>
      </c>
      <c r="C1070" s="21">
        <v>27.3</v>
      </c>
      <c r="D1070" s="21">
        <v>10.9</v>
      </c>
      <c r="E1070" s="21">
        <v>21.8</v>
      </c>
      <c r="F1070" s="21">
        <v>1.3</v>
      </c>
      <c r="G1070" s="21">
        <v>28.218240000000005</v>
      </c>
      <c r="H1070" s="21">
        <v>28.4</v>
      </c>
      <c r="I1070" s="21">
        <v>28.6</v>
      </c>
      <c r="J1070" s="21">
        <v>28.3</v>
      </c>
    </row>
    <row r="1071" spans="1:10" x14ac:dyDescent="0.25">
      <c r="A1071" s="23" t="s">
        <v>1131</v>
      </c>
      <c r="B1071">
        <v>11</v>
      </c>
      <c r="C1071" s="21">
        <v>27</v>
      </c>
      <c r="D1071" s="21">
        <v>12.2</v>
      </c>
      <c r="E1071" s="21">
        <v>28.8</v>
      </c>
      <c r="F1071" s="21">
        <v>0.7</v>
      </c>
      <c r="G1071" s="21">
        <v>35.631360000000001</v>
      </c>
      <c r="H1071" s="21">
        <v>28.5</v>
      </c>
      <c r="I1071" s="21">
        <v>28.7</v>
      </c>
      <c r="J1071" s="21">
        <v>28.4</v>
      </c>
    </row>
    <row r="1072" spans="1:10" x14ac:dyDescent="0.25">
      <c r="A1072" s="23" t="s">
        <v>1132</v>
      </c>
      <c r="B1072">
        <v>0</v>
      </c>
      <c r="C1072" s="21">
        <v>27.7</v>
      </c>
      <c r="D1072" s="21">
        <v>12.1</v>
      </c>
      <c r="E1072" s="21">
        <v>33</v>
      </c>
      <c r="F1072" s="21">
        <v>1.4</v>
      </c>
      <c r="G1072" s="21">
        <v>29.972159999999999</v>
      </c>
      <c r="H1072" s="21">
        <v>28.9</v>
      </c>
      <c r="I1072" s="21">
        <v>28.8</v>
      </c>
      <c r="J1072" s="21">
        <v>28.4</v>
      </c>
    </row>
    <row r="1073" spans="1:10" x14ac:dyDescent="0.25">
      <c r="A1073" s="23" t="s">
        <v>1133</v>
      </c>
      <c r="B1073">
        <v>8</v>
      </c>
      <c r="C1073" s="21">
        <v>27</v>
      </c>
      <c r="D1073" s="21">
        <v>11.8</v>
      </c>
      <c r="E1073" s="21">
        <v>33.700000000000003</v>
      </c>
      <c r="F1073" s="21">
        <v>0.7</v>
      </c>
      <c r="G1073" s="21">
        <v>8.9251199999999997</v>
      </c>
      <c r="H1073" s="21">
        <v>28.4</v>
      </c>
      <c r="I1073" s="21">
        <v>28.8</v>
      </c>
      <c r="J1073" s="21">
        <v>28.3</v>
      </c>
    </row>
    <row r="1074" spans="1:10" x14ac:dyDescent="0.25">
      <c r="A1074" s="23" t="s">
        <v>1134</v>
      </c>
      <c r="B1074">
        <v>8</v>
      </c>
      <c r="C1074" s="21">
        <v>26.7</v>
      </c>
      <c r="D1074" s="21">
        <v>14.7</v>
      </c>
      <c r="E1074" s="21">
        <v>35.200000000000003</v>
      </c>
      <c r="F1074" s="21">
        <v>360</v>
      </c>
      <c r="G1074" s="21">
        <v>9.4089600000000004</v>
      </c>
      <c r="H1074" s="21">
        <v>28.1</v>
      </c>
      <c r="I1074" s="21">
        <v>28.7</v>
      </c>
      <c r="J1074" s="21">
        <v>28.3</v>
      </c>
    </row>
    <row r="1075" spans="1:10" x14ac:dyDescent="0.25">
      <c r="A1075" s="23" t="s">
        <v>1135</v>
      </c>
      <c r="B1075">
        <v>0</v>
      </c>
      <c r="C1075" s="21">
        <v>26.7</v>
      </c>
      <c r="D1075" s="21">
        <v>12.5</v>
      </c>
      <c r="E1075" s="21">
        <v>26.9</v>
      </c>
      <c r="F1075" s="21">
        <v>0.4</v>
      </c>
      <c r="G1075" s="21">
        <v>34.836480000000002</v>
      </c>
      <c r="H1075" s="21">
        <v>28.4</v>
      </c>
      <c r="I1075" s="21">
        <v>28.7</v>
      </c>
      <c r="J1075" s="21">
        <v>28.2</v>
      </c>
    </row>
    <row r="1076" spans="1:10" x14ac:dyDescent="0.25">
      <c r="A1076" s="23" t="s">
        <v>1136</v>
      </c>
      <c r="B1076">
        <v>10</v>
      </c>
      <c r="C1076" s="21">
        <v>26</v>
      </c>
      <c r="D1076" s="21">
        <v>10.6</v>
      </c>
      <c r="E1076" s="21">
        <v>24.9</v>
      </c>
      <c r="F1076" s="21">
        <v>1</v>
      </c>
      <c r="G1076" s="21">
        <v>13.383360000000001</v>
      </c>
      <c r="H1076" s="21">
        <v>27.9</v>
      </c>
      <c r="I1076" s="21">
        <v>28.6</v>
      </c>
      <c r="J1076" s="21">
        <v>28.2</v>
      </c>
    </row>
    <row r="1077" spans="1:10" x14ac:dyDescent="0.25">
      <c r="A1077" s="23" t="s">
        <v>1137</v>
      </c>
      <c r="B1077">
        <v>1</v>
      </c>
      <c r="C1077" s="21">
        <v>26.6</v>
      </c>
      <c r="D1077" s="21">
        <v>12.3</v>
      </c>
      <c r="E1077" s="21">
        <v>35.6</v>
      </c>
      <c r="F1077" s="21">
        <v>2</v>
      </c>
      <c r="G1077" s="21">
        <v>10.80864</v>
      </c>
      <c r="H1077" s="21">
        <v>27.7</v>
      </c>
      <c r="I1077" s="21">
        <v>28.2</v>
      </c>
      <c r="J1077" s="21">
        <v>28.2</v>
      </c>
    </row>
    <row r="1078" spans="1:10" x14ac:dyDescent="0.25">
      <c r="A1078" s="23" t="s">
        <v>1138</v>
      </c>
      <c r="B1078">
        <v>2</v>
      </c>
      <c r="C1078" s="21">
        <v>26.2</v>
      </c>
      <c r="D1078" s="21">
        <v>11.8</v>
      </c>
      <c r="E1078" s="21">
        <v>52.9</v>
      </c>
      <c r="F1078" s="21">
        <v>1.6</v>
      </c>
      <c r="G1078" s="21">
        <v>15.811200000000001</v>
      </c>
      <c r="H1078" s="21">
        <v>27.8</v>
      </c>
      <c r="I1078" s="21">
        <v>28.3</v>
      </c>
      <c r="J1078" s="21">
        <v>28.1</v>
      </c>
    </row>
    <row r="1079" spans="1:10" x14ac:dyDescent="0.25">
      <c r="A1079" s="23" t="s">
        <v>1139</v>
      </c>
      <c r="B1079">
        <v>0</v>
      </c>
      <c r="C1079" s="21">
        <v>26.7</v>
      </c>
      <c r="D1079" s="21">
        <v>14.6</v>
      </c>
      <c r="E1079" s="21">
        <v>27.3</v>
      </c>
      <c r="F1079" s="21">
        <v>0.7</v>
      </c>
      <c r="G1079" s="21">
        <v>38.681280000000001</v>
      </c>
      <c r="H1079" s="21">
        <v>28</v>
      </c>
      <c r="I1079" s="21">
        <v>28.3</v>
      </c>
      <c r="J1079" s="21">
        <v>28.1</v>
      </c>
    </row>
    <row r="1080" spans="1:10" x14ac:dyDescent="0.25">
      <c r="A1080" s="23" t="s">
        <v>1140</v>
      </c>
      <c r="B1080">
        <v>13</v>
      </c>
      <c r="C1080" s="21">
        <v>27.8</v>
      </c>
      <c r="D1080" s="21">
        <v>20</v>
      </c>
      <c r="E1080" s="21">
        <v>40.1</v>
      </c>
      <c r="F1080" s="21">
        <v>3.2</v>
      </c>
      <c r="G1080" s="21">
        <v>32.037120000000002</v>
      </c>
      <c r="H1080" s="21">
        <v>28.4</v>
      </c>
      <c r="I1080" s="21">
        <v>28.5</v>
      </c>
      <c r="J1080" s="21">
        <v>28.2</v>
      </c>
    </row>
    <row r="1081" spans="1:10" x14ac:dyDescent="0.25">
      <c r="A1081" s="23" t="s">
        <v>1141</v>
      </c>
      <c r="B1081">
        <v>0</v>
      </c>
      <c r="C1081" s="21">
        <v>27.9</v>
      </c>
      <c r="D1081" s="21">
        <v>19.7</v>
      </c>
      <c r="E1081" s="21">
        <v>30.5</v>
      </c>
      <c r="F1081" s="21">
        <v>3.4</v>
      </c>
      <c r="G1081" s="21">
        <v>30.101759999999999</v>
      </c>
      <c r="H1081" s="21">
        <v>28.2</v>
      </c>
      <c r="I1081" s="21">
        <v>28.6</v>
      </c>
      <c r="J1081" s="21">
        <v>28.2</v>
      </c>
    </row>
    <row r="1082" spans="1:10" x14ac:dyDescent="0.25">
      <c r="A1082" s="23" t="s">
        <v>1142</v>
      </c>
      <c r="B1082">
        <v>1</v>
      </c>
      <c r="C1082" s="21">
        <v>28.2</v>
      </c>
      <c r="D1082" s="21">
        <v>16</v>
      </c>
      <c r="E1082" s="21">
        <v>25</v>
      </c>
      <c r="F1082" s="21">
        <v>3.3</v>
      </c>
      <c r="G1082" s="21">
        <v>32.624640000000007</v>
      </c>
      <c r="H1082" s="21">
        <v>28.3</v>
      </c>
      <c r="I1082" s="21">
        <v>28.6</v>
      </c>
      <c r="J1082" s="21">
        <v>28.3</v>
      </c>
    </row>
    <row r="1083" spans="1:10" x14ac:dyDescent="0.25">
      <c r="A1083" s="23" t="s">
        <v>1143</v>
      </c>
      <c r="B1083">
        <v>0</v>
      </c>
      <c r="C1083" s="21">
        <v>28.1</v>
      </c>
      <c r="D1083" s="21">
        <v>17.2</v>
      </c>
      <c r="E1083" s="21">
        <v>24.8</v>
      </c>
      <c r="F1083" s="21">
        <v>3.5</v>
      </c>
      <c r="G1083" s="21">
        <v>31.734720000000003</v>
      </c>
      <c r="H1083" s="21">
        <v>28.6</v>
      </c>
      <c r="I1083" s="21">
        <v>28.8</v>
      </c>
      <c r="J1083" s="21">
        <v>28.3</v>
      </c>
    </row>
    <row r="1084" spans="1:10" x14ac:dyDescent="0.25">
      <c r="A1084" s="23" t="s">
        <v>1144</v>
      </c>
      <c r="B1084">
        <v>0</v>
      </c>
      <c r="C1084" s="21">
        <v>28.3</v>
      </c>
      <c r="D1084" s="21">
        <v>13.7</v>
      </c>
      <c r="E1084" s="21">
        <v>24.2</v>
      </c>
      <c r="F1084" s="21">
        <v>2.9</v>
      </c>
      <c r="G1084" s="21">
        <v>34.940159999999999</v>
      </c>
      <c r="H1084" s="21">
        <v>28.9</v>
      </c>
      <c r="I1084" s="21">
        <v>29.2</v>
      </c>
      <c r="J1084" s="21">
        <v>28.3</v>
      </c>
    </row>
    <row r="1085" spans="1:10" x14ac:dyDescent="0.25">
      <c r="A1085" s="23" t="s">
        <v>1145</v>
      </c>
      <c r="B1085">
        <v>16</v>
      </c>
      <c r="C1085" s="21">
        <v>27.2</v>
      </c>
      <c r="D1085" s="21">
        <v>9.1</v>
      </c>
      <c r="E1085" s="21">
        <v>34.6</v>
      </c>
      <c r="F1085" s="21">
        <v>0.8</v>
      </c>
      <c r="G1085" s="21">
        <v>7.5600000000000005</v>
      </c>
      <c r="H1085" s="21">
        <v>28.5</v>
      </c>
      <c r="I1085" s="21">
        <v>29</v>
      </c>
      <c r="J1085" s="21">
        <v>28.3</v>
      </c>
    </row>
    <row r="1086" spans="1:10" x14ac:dyDescent="0.25">
      <c r="A1086" s="23" t="s">
        <v>1146</v>
      </c>
      <c r="B1086">
        <v>1</v>
      </c>
      <c r="C1086" s="21">
        <v>27.2</v>
      </c>
      <c r="D1086" s="21">
        <v>9.5</v>
      </c>
      <c r="E1086" s="21">
        <v>23.3</v>
      </c>
      <c r="F1086" s="21">
        <v>359.9</v>
      </c>
      <c r="G1086" s="21">
        <v>19.172160000000002</v>
      </c>
      <c r="H1086" s="21">
        <v>28.6</v>
      </c>
      <c r="I1086" s="21">
        <v>29</v>
      </c>
      <c r="J1086" s="21">
        <v>28.1</v>
      </c>
    </row>
    <row r="1087" spans="1:10" x14ac:dyDescent="0.25">
      <c r="A1087" s="23" t="s">
        <v>1147</v>
      </c>
      <c r="B1087">
        <v>0</v>
      </c>
      <c r="C1087" s="21">
        <v>27.1</v>
      </c>
      <c r="D1087" s="21">
        <v>10.1</v>
      </c>
      <c r="E1087" s="21">
        <v>19.7</v>
      </c>
      <c r="F1087" s="21">
        <v>0.6</v>
      </c>
      <c r="G1087" s="21">
        <v>27.820800000000002</v>
      </c>
      <c r="H1087" s="21">
        <v>28.8</v>
      </c>
      <c r="I1087" s="21">
        <v>28.9</v>
      </c>
      <c r="J1087" s="21">
        <v>28.2</v>
      </c>
    </row>
    <row r="1088" spans="1:10" x14ac:dyDescent="0.25">
      <c r="A1088" s="23" t="s">
        <v>1148</v>
      </c>
      <c r="B1088">
        <v>1</v>
      </c>
      <c r="C1088" s="21">
        <v>27</v>
      </c>
      <c r="D1088" s="21">
        <v>12.9</v>
      </c>
      <c r="E1088" s="21">
        <v>27.6</v>
      </c>
      <c r="F1088" s="21">
        <v>1</v>
      </c>
      <c r="G1088" s="21">
        <v>16.493760000000002</v>
      </c>
      <c r="H1088" s="21">
        <v>28.6</v>
      </c>
      <c r="I1088" s="21">
        <v>28.7</v>
      </c>
      <c r="J1088" s="21">
        <v>28.2</v>
      </c>
    </row>
    <row r="1089" spans="1:10" x14ac:dyDescent="0.25">
      <c r="A1089" s="23" t="s">
        <v>1149</v>
      </c>
      <c r="B1089">
        <v>0</v>
      </c>
      <c r="C1089" s="21">
        <v>28.1</v>
      </c>
      <c r="D1089" s="21">
        <v>11.4</v>
      </c>
      <c r="E1089" s="21">
        <v>26</v>
      </c>
      <c r="F1089" s="21">
        <v>3.5</v>
      </c>
      <c r="G1089" s="21">
        <v>27.984960000000001</v>
      </c>
      <c r="H1089" s="21">
        <v>29.1</v>
      </c>
      <c r="I1089" s="21">
        <v>28.9</v>
      </c>
      <c r="J1089" s="21">
        <v>28.1</v>
      </c>
    </row>
    <row r="1090" spans="1:10" x14ac:dyDescent="0.25">
      <c r="A1090" s="23" t="s">
        <v>1150</v>
      </c>
      <c r="B1090">
        <v>4</v>
      </c>
      <c r="C1090" s="21">
        <v>27.6</v>
      </c>
      <c r="D1090" s="21">
        <v>9.3000000000000007</v>
      </c>
      <c r="E1090" s="21">
        <v>38.200000000000003</v>
      </c>
      <c r="F1090" s="21">
        <v>2.1</v>
      </c>
      <c r="G1090" s="21">
        <v>14.549760000000001</v>
      </c>
      <c r="H1090" s="21">
        <v>29.1</v>
      </c>
      <c r="I1090" s="21">
        <v>29.4</v>
      </c>
      <c r="J1090" s="21">
        <v>28.1</v>
      </c>
    </row>
    <row r="1091" spans="1:10" x14ac:dyDescent="0.25">
      <c r="A1091" s="23" t="s">
        <v>1151</v>
      </c>
      <c r="B1091">
        <v>5</v>
      </c>
      <c r="C1091" s="21">
        <v>27.8</v>
      </c>
      <c r="D1091" s="21">
        <v>11.5</v>
      </c>
      <c r="E1091" s="21">
        <v>51.1</v>
      </c>
      <c r="F1091" s="21">
        <v>1.4</v>
      </c>
      <c r="G1091" s="21">
        <v>24.865920000000003</v>
      </c>
      <c r="H1091" s="21">
        <v>29</v>
      </c>
      <c r="I1091" s="21">
        <v>29.3</v>
      </c>
      <c r="J1091" s="21">
        <v>28.3</v>
      </c>
    </row>
    <row r="1092" spans="1:10" x14ac:dyDescent="0.25">
      <c r="A1092" s="23" t="s">
        <v>1152</v>
      </c>
      <c r="B1092">
        <v>36</v>
      </c>
      <c r="C1092" s="21">
        <v>27.2</v>
      </c>
      <c r="D1092" s="21">
        <v>11.2</v>
      </c>
      <c r="E1092" s="21">
        <v>24.6</v>
      </c>
      <c r="F1092" s="21">
        <v>0.7</v>
      </c>
      <c r="G1092" s="21">
        <v>17.988479999999999</v>
      </c>
      <c r="H1092" s="21">
        <v>29</v>
      </c>
      <c r="I1092" s="21">
        <v>29.2</v>
      </c>
      <c r="J1092" s="21">
        <v>28.3</v>
      </c>
    </row>
    <row r="1093" spans="1:10" x14ac:dyDescent="0.25">
      <c r="A1093" s="23" t="s">
        <v>1153</v>
      </c>
      <c r="B1093">
        <v>13</v>
      </c>
      <c r="C1093" s="21">
        <v>27.1</v>
      </c>
      <c r="D1093" s="21">
        <v>12.9</v>
      </c>
      <c r="E1093" s="21">
        <v>33.700000000000003</v>
      </c>
      <c r="F1093" s="21">
        <v>0.2</v>
      </c>
      <c r="G1093" s="21">
        <v>17.409600000000001</v>
      </c>
      <c r="H1093" s="21">
        <v>28.8</v>
      </c>
      <c r="I1093" s="21">
        <v>29.2</v>
      </c>
      <c r="J1093" s="21">
        <v>28.4</v>
      </c>
    </row>
    <row r="1094" spans="1:10" x14ac:dyDescent="0.25">
      <c r="A1094" s="23" t="s">
        <v>1154</v>
      </c>
      <c r="B1094">
        <v>6</v>
      </c>
      <c r="C1094" s="21">
        <v>27.3</v>
      </c>
      <c r="D1094" s="21">
        <v>13.5</v>
      </c>
      <c r="E1094" s="21">
        <v>32.4</v>
      </c>
      <c r="F1094" s="21">
        <v>1.8</v>
      </c>
      <c r="G1094" s="21">
        <v>14.852160000000001</v>
      </c>
      <c r="H1094" s="21">
        <v>28.7</v>
      </c>
      <c r="I1094" s="21">
        <v>29.1</v>
      </c>
      <c r="J1094" s="21">
        <v>28.3</v>
      </c>
    </row>
    <row r="1095" spans="1:10" x14ac:dyDescent="0.25">
      <c r="A1095" s="23" t="s">
        <v>1155</v>
      </c>
      <c r="B1095">
        <v>9</v>
      </c>
      <c r="C1095" s="21">
        <v>26.8</v>
      </c>
      <c r="D1095" s="21">
        <v>10.5</v>
      </c>
      <c r="E1095" s="21">
        <v>31.8</v>
      </c>
      <c r="F1095" s="21">
        <v>1.6</v>
      </c>
      <c r="G1095" s="21">
        <v>4.7260800000000005</v>
      </c>
      <c r="H1095" s="21">
        <v>28.4</v>
      </c>
      <c r="I1095" s="21">
        <v>29</v>
      </c>
      <c r="J1095" s="21">
        <v>28.3</v>
      </c>
    </row>
    <row r="1096" spans="1:10" x14ac:dyDescent="0.25">
      <c r="A1096" s="23" t="s">
        <v>1156</v>
      </c>
      <c r="B1096">
        <v>12</v>
      </c>
      <c r="C1096" s="21">
        <v>26.9</v>
      </c>
      <c r="D1096" s="21">
        <v>9.6</v>
      </c>
      <c r="E1096" s="21">
        <v>24.1</v>
      </c>
      <c r="F1096" s="21">
        <v>359.1</v>
      </c>
      <c r="G1096" s="21">
        <v>18.696960000000001</v>
      </c>
      <c r="H1096" s="21">
        <v>29</v>
      </c>
      <c r="I1096" s="21">
        <v>29.2</v>
      </c>
      <c r="J1096" s="21">
        <v>28.5</v>
      </c>
    </row>
    <row r="1097" spans="1:10" x14ac:dyDescent="0.25">
      <c r="A1097" s="23" t="s">
        <v>1157</v>
      </c>
      <c r="B1097">
        <v>0</v>
      </c>
      <c r="C1097" s="21">
        <v>27.1</v>
      </c>
      <c r="D1097" s="21">
        <v>8.3000000000000007</v>
      </c>
      <c r="E1097" s="21">
        <v>19.2</v>
      </c>
      <c r="F1097" s="21">
        <v>358.1</v>
      </c>
      <c r="G1097" s="21">
        <v>15.336</v>
      </c>
      <c r="H1097" s="21">
        <v>28.5</v>
      </c>
      <c r="I1097" s="21">
        <v>28.9</v>
      </c>
      <c r="J1097" s="21">
        <v>28.5</v>
      </c>
    </row>
    <row r="1098" spans="1:10" x14ac:dyDescent="0.25">
      <c r="A1098" s="23" t="s">
        <v>1158</v>
      </c>
      <c r="B1098">
        <v>0</v>
      </c>
      <c r="C1098" s="21">
        <v>27.3</v>
      </c>
      <c r="D1098" s="21">
        <v>12.4</v>
      </c>
      <c r="E1098" s="21">
        <v>34.200000000000003</v>
      </c>
      <c r="F1098" s="21">
        <v>357.3</v>
      </c>
      <c r="G1098" s="21">
        <v>20.718720000000001</v>
      </c>
      <c r="H1098" s="21">
        <v>29</v>
      </c>
      <c r="I1098" s="21">
        <v>29</v>
      </c>
      <c r="J1098" s="21">
        <v>28.5</v>
      </c>
    </row>
    <row r="1099" spans="1:10" x14ac:dyDescent="0.25">
      <c r="A1099" s="23" t="s">
        <v>1159</v>
      </c>
      <c r="B1099">
        <v>2</v>
      </c>
      <c r="C1099" s="21">
        <v>27.3</v>
      </c>
      <c r="D1099" s="21">
        <v>13.6</v>
      </c>
      <c r="E1099" s="21">
        <v>28.1</v>
      </c>
      <c r="F1099" s="21">
        <v>357.3</v>
      </c>
      <c r="G1099" s="21">
        <v>16.986239999999999</v>
      </c>
      <c r="H1099" s="21">
        <v>29.1</v>
      </c>
      <c r="I1099" s="21">
        <v>29.4</v>
      </c>
      <c r="J1099" s="21">
        <v>28.4</v>
      </c>
    </row>
    <row r="1100" spans="1:10" x14ac:dyDescent="0.25">
      <c r="A1100" s="23" t="s">
        <v>1160</v>
      </c>
      <c r="B1100">
        <v>6</v>
      </c>
      <c r="C1100" s="21">
        <v>26.6</v>
      </c>
      <c r="D1100" s="21">
        <v>15.5</v>
      </c>
      <c r="E1100" s="21">
        <v>29.1</v>
      </c>
      <c r="F1100" s="21">
        <v>356.3</v>
      </c>
      <c r="G1100" s="21">
        <v>8.1907200000000007</v>
      </c>
      <c r="H1100" s="21">
        <v>28.7</v>
      </c>
      <c r="I1100" s="21">
        <v>29.1</v>
      </c>
      <c r="J1100" s="21">
        <v>28.4</v>
      </c>
    </row>
    <row r="1101" spans="1:10" x14ac:dyDescent="0.25">
      <c r="A1101" s="23" t="s">
        <v>1161</v>
      </c>
      <c r="B1101">
        <v>0</v>
      </c>
      <c r="C1101" s="21">
        <v>27</v>
      </c>
      <c r="D1101" s="21">
        <v>16.899999999999999</v>
      </c>
      <c r="E1101" s="21">
        <v>33.1</v>
      </c>
      <c r="F1101" s="21">
        <v>356.2</v>
      </c>
      <c r="G1101" s="21">
        <v>20.355840000000001</v>
      </c>
      <c r="H1101" s="21">
        <v>28.7</v>
      </c>
      <c r="I1101" s="21">
        <v>29.1</v>
      </c>
      <c r="J1101" s="21">
        <v>28.3</v>
      </c>
    </row>
    <row r="1102" spans="1:10" x14ac:dyDescent="0.25">
      <c r="A1102" s="23" t="s">
        <v>1162</v>
      </c>
      <c r="B1102">
        <v>0</v>
      </c>
      <c r="C1102" s="21">
        <v>27</v>
      </c>
      <c r="D1102" s="21">
        <v>12.6</v>
      </c>
      <c r="E1102" s="21">
        <v>25.2</v>
      </c>
      <c r="F1102" s="21">
        <v>357.2</v>
      </c>
      <c r="G1102" s="21">
        <v>19.656000000000002</v>
      </c>
      <c r="H1102" s="21">
        <v>28.7</v>
      </c>
      <c r="I1102" s="21">
        <v>29.2</v>
      </c>
      <c r="J1102" s="21">
        <v>28.2</v>
      </c>
    </row>
    <row r="1103" spans="1:10" x14ac:dyDescent="0.25">
      <c r="A1103" s="23" t="s">
        <v>1163</v>
      </c>
      <c r="B1103">
        <v>2</v>
      </c>
      <c r="C1103" s="21">
        <v>26.5</v>
      </c>
      <c r="D1103" s="21">
        <v>11.4</v>
      </c>
      <c r="E1103" s="21">
        <v>36</v>
      </c>
      <c r="F1103" s="21">
        <v>358</v>
      </c>
      <c r="G1103" s="21">
        <v>20.424960000000002</v>
      </c>
      <c r="H1103" s="21">
        <v>28.9</v>
      </c>
      <c r="I1103" s="21">
        <v>29.2</v>
      </c>
      <c r="J1103" s="21">
        <v>28.2</v>
      </c>
    </row>
    <row r="1104" spans="1:10" x14ac:dyDescent="0.25">
      <c r="A1104" s="23" t="s">
        <v>1164</v>
      </c>
      <c r="B1104">
        <v>0</v>
      </c>
      <c r="C1104" s="21">
        <v>26.6</v>
      </c>
      <c r="D1104" s="21">
        <v>10.6</v>
      </c>
      <c r="E1104" s="21">
        <v>32.5</v>
      </c>
      <c r="F1104" s="21">
        <v>357.5</v>
      </c>
      <c r="G1104" s="21">
        <v>17.262720000000002</v>
      </c>
      <c r="H1104" s="21">
        <v>28.6</v>
      </c>
      <c r="I1104" s="21">
        <v>29</v>
      </c>
      <c r="J1104" s="21">
        <v>28.3</v>
      </c>
    </row>
    <row r="1105" spans="1:10" x14ac:dyDescent="0.25">
      <c r="A1105" s="23" t="s">
        <v>1165</v>
      </c>
      <c r="B1105">
        <v>0</v>
      </c>
      <c r="C1105" s="21">
        <v>27.3</v>
      </c>
      <c r="D1105" s="21">
        <v>7.4</v>
      </c>
      <c r="E1105" s="21">
        <v>17.399999999999999</v>
      </c>
      <c r="F1105" s="21">
        <v>358.4</v>
      </c>
      <c r="G1105" s="21">
        <v>22.999680000000001</v>
      </c>
      <c r="H1105" s="21">
        <v>28.8</v>
      </c>
      <c r="I1105" s="21">
        <v>29.2</v>
      </c>
      <c r="J1105" s="21">
        <v>28.3</v>
      </c>
    </row>
    <row r="1106" spans="1:10" x14ac:dyDescent="0.25">
      <c r="A1106" s="23" t="s">
        <v>1166</v>
      </c>
      <c r="B1106">
        <v>0</v>
      </c>
      <c r="C1106" s="21">
        <v>27</v>
      </c>
      <c r="D1106" s="21">
        <v>8.1999999999999993</v>
      </c>
      <c r="E1106" s="21">
        <v>17.2</v>
      </c>
      <c r="F1106" s="21">
        <v>0.2</v>
      </c>
      <c r="G1106" s="21">
        <v>16.528320000000001</v>
      </c>
      <c r="H1106" s="21">
        <v>29</v>
      </c>
      <c r="I1106" s="21">
        <v>29.2</v>
      </c>
      <c r="J1106" s="21">
        <v>28.3</v>
      </c>
    </row>
    <row r="1107" spans="1:10" x14ac:dyDescent="0.25">
      <c r="A1107" s="23" t="s">
        <v>1167</v>
      </c>
      <c r="B1107">
        <v>1</v>
      </c>
      <c r="C1107" s="21">
        <v>26.7</v>
      </c>
      <c r="D1107" s="21">
        <v>9.1</v>
      </c>
      <c r="E1107" s="21">
        <v>32.200000000000003</v>
      </c>
      <c r="F1107" s="21">
        <v>359.7</v>
      </c>
      <c r="G1107" s="21">
        <v>9.9100800000000007</v>
      </c>
      <c r="H1107" s="21">
        <v>28.7</v>
      </c>
      <c r="I1107" s="21">
        <v>29.3</v>
      </c>
      <c r="J1107" s="21">
        <v>28.3</v>
      </c>
    </row>
    <row r="1108" spans="1:10" x14ac:dyDescent="0.25">
      <c r="A1108" s="23" t="s">
        <v>1168</v>
      </c>
      <c r="B1108">
        <v>0</v>
      </c>
      <c r="C1108" s="21">
        <v>26.9</v>
      </c>
      <c r="D1108" s="21">
        <v>11</v>
      </c>
      <c r="E1108" s="21">
        <v>27.6</v>
      </c>
      <c r="F1108" s="21">
        <v>1.2</v>
      </c>
      <c r="G1108" s="21">
        <v>17.81568</v>
      </c>
      <c r="H1108" s="21">
        <v>28.8</v>
      </c>
      <c r="I1108" s="21">
        <v>29.3</v>
      </c>
      <c r="J1108" s="21">
        <v>28.3</v>
      </c>
    </row>
    <row r="1109" spans="1:10" x14ac:dyDescent="0.25">
      <c r="A1109" s="23" t="s">
        <v>1169</v>
      </c>
      <c r="B1109">
        <v>1</v>
      </c>
      <c r="C1109" s="21">
        <v>27.3</v>
      </c>
      <c r="D1109" s="21">
        <v>12.4</v>
      </c>
      <c r="E1109" s="21">
        <v>28.8</v>
      </c>
      <c r="F1109" s="21">
        <v>0.5</v>
      </c>
      <c r="G1109" s="21">
        <v>17.340479999999999</v>
      </c>
      <c r="H1109" s="21">
        <v>28.6</v>
      </c>
      <c r="I1109" s="21">
        <v>29.3</v>
      </c>
      <c r="J1109" s="21">
        <v>28.4</v>
      </c>
    </row>
    <row r="1110" spans="1:10" x14ac:dyDescent="0.25">
      <c r="A1110" s="23" t="s">
        <v>1170</v>
      </c>
      <c r="B1110">
        <v>0</v>
      </c>
      <c r="C1110" s="21">
        <v>26.4</v>
      </c>
      <c r="D1110" s="21">
        <v>12.3</v>
      </c>
      <c r="E1110" s="21">
        <v>47.3</v>
      </c>
      <c r="F1110" s="21">
        <v>357.8</v>
      </c>
      <c r="G1110" s="21">
        <v>10.221120000000001</v>
      </c>
      <c r="H1110" s="21">
        <v>28.3</v>
      </c>
      <c r="I1110" s="21">
        <v>28.9</v>
      </c>
      <c r="J1110" s="21">
        <v>28.6</v>
      </c>
    </row>
    <row r="1111" spans="1:10" x14ac:dyDescent="0.25">
      <c r="A1111" s="23" t="s">
        <v>1171</v>
      </c>
      <c r="B1111">
        <v>0</v>
      </c>
      <c r="C1111" s="21">
        <v>26.7</v>
      </c>
      <c r="D1111" s="21">
        <v>10</v>
      </c>
      <c r="E1111" s="21">
        <v>19.600000000000001</v>
      </c>
      <c r="F1111" s="21">
        <v>359.1</v>
      </c>
      <c r="G1111" s="21">
        <v>22.610880000000002</v>
      </c>
      <c r="H1111" s="21">
        <v>28.6</v>
      </c>
      <c r="I1111" s="21">
        <v>29</v>
      </c>
      <c r="J1111" s="21">
        <v>28.7</v>
      </c>
    </row>
    <row r="1112" spans="1:10" x14ac:dyDescent="0.25">
      <c r="A1112" s="23" t="s">
        <v>1172</v>
      </c>
      <c r="B1112">
        <v>2</v>
      </c>
      <c r="C1112" s="21">
        <v>26.8</v>
      </c>
      <c r="D1112" s="21">
        <v>8.4</v>
      </c>
      <c r="E1112" s="21">
        <v>23.9</v>
      </c>
      <c r="F1112" s="21">
        <v>359.5</v>
      </c>
      <c r="G1112" s="21">
        <v>15.39648</v>
      </c>
      <c r="H1112" s="21">
        <v>28.4</v>
      </c>
      <c r="I1112" s="21">
        <v>29</v>
      </c>
      <c r="J1112" s="21">
        <v>28.6</v>
      </c>
    </row>
    <row r="1113" spans="1:10" x14ac:dyDescent="0.25">
      <c r="A1113" s="23" t="s">
        <v>1173</v>
      </c>
      <c r="B1113">
        <v>0</v>
      </c>
      <c r="C1113" s="21">
        <v>26.5</v>
      </c>
      <c r="D1113" s="21">
        <v>10.3</v>
      </c>
      <c r="E1113" s="21">
        <v>24.5</v>
      </c>
      <c r="F1113" s="21">
        <v>357.8</v>
      </c>
      <c r="G1113" s="21">
        <v>19.656000000000002</v>
      </c>
      <c r="H1113" s="21">
        <v>28.5</v>
      </c>
      <c r="I1113" s="21">
        <v>29.2</v>
      </c>
      <c r="J1113" s="21">
        <v>28.8</v>
      </c>
    </row>
    <row r="1114" spans="1:10" x14ac:dyDescent="0.25">
      <c r="A1114" s="23" t="s">
        <v>1174</v>
      </c>
      <c r="B1114">
        <v>0</v>
      </c>
      <c r="C1114" s="21">
        <v>26.6</v>
      </c>
      <c r="D1114" s="21">
        <v>10.5</v>
      </c>
      <c r="E1114" s="21">
        <v>26</v>
      </c>
      <c r="F1114" s="21">
        <v>357.6</v>
      </c>
      <c r="G1114" s="21">
        <v>17.3232</v>
      </c>
      <c r="H1114" s="21">
        <v>28.6</v>
      </c>
      <c r="I1114" s="21">
        <v>29.2</v>
      </c>
      <c r="J1114" s="21">
        <v>28.8</v>
      </c>
    </row>
    <row r="1115" spans="1:10" x14ac:dyDescent="0.25">
      <c r="A1115" s="23" t="s">
        <v>1175</v>
      </c>
      <c r="B1115">
        <v>0</v>
      </c>
      <c r="C1115" s="21">
        <v>26.9</v>
      </c>
      <c r="D1115" s="21">
        <v>10.199999999999999</v>
      </c>
      <c r="E1115" s="21">
        <v>24.4</v>
      </c>
      <c r="F1115" s="21">
        <v>357.2</v>
      </c>
      <c r="G1115" s="21">
        <v>16.882560000000002</v>
      </c>
      <c r="H1115" s="21">
        <v>28.7</v>
      </c>
      <c r="I1115" s="21">
        <v>29.2</v>
      </c>
      <c r="J1115" s="21">
        <v>28.5</v>
      </c>
    </row>
    <row r="1116" spans="1:10" x14ac:dyDescent="0.25">
      <c r="A1116" s="23" t="s">
        <v>1176</v>
      </c>
      <c r="B1116">
        <v>0</v>
      </c>
      <c r="C1116" s="21">
        <v>26.9</v>
      </c>
      <c r="D1116" s="21">
        <v>7.4</v>
      </c>
      <c r="E1116" s="21">
        <v>18.600000000000001</v>
      </c>
      <c r="F1116" s="21">
        <v>357.1</v>
      </c>
      <c r="G1116" s="21">
        <v>18.290880000000001</v>
      </c>
      <c r="H1116" s="21">
        <v>28.7</v>
      </c>
      <c r="I1116" s="21">
        <v>29.2</v>
      </c>
      <c r="J1116" s="21">
        <v>28.7</v>
      </c>
    </row>
    <row r="1117" spans="1:10" x14ac:dyDescent="0.25">
      <c r="A1117" s="23" t="s">
        <v>1177</v>
      </c>
      <c r="B1117">
        <v>0</v>
      </c>
      <c r="C1117" s="21">
        <v>26.6</v>
      </c>
      <c r="D1117" s="21">
        <v>9</v>
      </c>
      <c r="E1117" s="21">
        <v>21</v>
      </c>
      <c r="F1117" s="21">
        <v>359.9</v>
      </c>
      <c r="G1117" s="21">
        <v>22.41216</v>
      </c>
      <c r="H1117" s="21">
        <v>29</v>
      </c>
      <c r="I1117" s="21">
        <v>29.2</v>
      </c>
      <c r="J1117" s="21">
        <v>28.7</v>
      </c>
    </row>
    <row r="1118" spans="1:10" x14ac:dyDescent="0.25">
      <c r="A1118" s="23" t="s">
        <v>1178</v>
      </c>
      <c r="B1118">
        <v>0</v>
      </c>
      <c r="C1118" s="21">
        <v>26.2</v>
      </c>
      <c r="D1118" s="21">
        <v>9.5</v>
      </c>
      <c r="E1118" s="21">
        <v>24.6</v>
      </c>
      <c r="F1118" s="21">
        <v>359.3</v>
      </c>
      <c r="G1118" s="21">
        <v>15.681600000000001</v>
      </c>
      <c r="H1118" s="21">
        <v>28.7</v>
      </c>
      <c r="I1118" s="21">
        <v>29.2</v>
      </c>
      <c r="J1118" s="21">
        <v>28.8</v>
      </c>
    </row>
    <row r="1119" spans="1:10" x14ac:dyDescent="0.25">
      <c r="A1119" s="23" t="s">
        <v>1179</v>
      </c>
      <c r="B1119">
        <v>0</v>
      </c>
      <c r="C1119" s="21">
        <v>27.2</v>
      </c>
      <c r="D1119" s="21">
        <v>8.1999999999999993</v>
      </c>
      <c r="E1119" s="21">
        <v>16.2</v>
      </c>
      <c r="F1119" s="21">
        <v>0.7</v>
      </c>
      <c r="G1119" s="21">
        <v>20.321280000000002</v>
      </c>
      <c r="H1119" s="21">
        <v>28.8</v>
      </c>
      <c r="I1119" s="21">
        <v>29.2</v>
      </c>
      <c r="J1119" s="21">
        <v>28.7</v>
      </c>
    </row>
    <row r="1120" spans="1:10" x14ac:dyDescent="0.25">
      <c r="A1120" s="23" t="s">
        <v>1180</v>
      </c>
      <c r="B1120">
        <v>2</v>
      </c>
      <c r="C1120" s="21">
        <v>26.8</v>
      </c>
      <c r="D1120" s="21">
        <v>12.2</v>
      </c>
      <c r="E1120" s="21">
        <v>35.4</v>
      </c>
      <c r="F1120" s="21">
        <v>358.7</v>
      </c>
      <c r="G1120" s="21">
        <v>17.17632</v>
      </c>
      <c r="H1120" s="21">
        <v>28.9</v>
      </c>
      <c r="I1120" s="21">
        <v>29.4</v>
      </c>
      <c r="J1120" s="21">
        <v>28.7</v>
      </c>
    </row>
    <row r="1121" spans="1:10" x14ac:dyDescent="0.25">
      <c r="A1121" s="23" t="s">
        <v>1181</v>
      </c>
      <c r="B1121">
        <v>0</v>
      </c>
      <c r="C1121" s="21">
        <v>27.1</v>
      </c>
      <c r="D1121" s="21">
        <v>10.1</v>
      </c>
      <c r="E1121" s="21">
        <v>26.9</v>
      </c>
      <c r="F1121" s="21">
        <v>358.4</v>
      </c>
      <c r="G1121" s="21">
        <v>11.28384</v>
      </c>
      <c r="H1121" s="21">
        <v>28.8</v>
      </c>
      <c r="I1121" s="21">
        <v>29.3</v>
      </c>
      <c r="J1121" s="21">
        <v>28.7</v>
      </c>
    </row>
    <row r="1122" spans="1:10" x14ac:dyDescent="0.25">
      <c r="A1122" s="23" t="s">
        <v>1182</v>
      </c>
      <c r="B1122">
        <v>0</v>
      </c>
      <c r="C1122" s="21">
        <v>26.9</v>
      </c>
      <c r="D1122" s="21">
        <v>10.4</v>
      </c>
      <c r="E1122" s="21">
        <v>25.8</v>
      </c>
      <c r="F1122" s="21">
        <v>358.8</v>
      </c>
      <c r="G1122" s="21">
        <v>19.60416</v>
      </c>
      <c r="H1122" s="21">
        <v>28.9</v>
      </c>
      <c r="I1122" s="21">
        <v>29.3</v>
      </c>
      <c r="J1122" s="21">
        <v>28.6</v>
      </c>
    </row>
    <row r="1123" spans="1:10" x14ac:dyDescent="0.25">
      <c r="A1123" s="23" t="s">
        <v>1183</v>
      </c>
      <c r="B1123">
        <v>10</v>
      </c>
      <c r="C1123" s="21">
        <v>26</v>
      </c>
      <c r="D1123" s="21">
        <v>10.5</v>
      </c>
      <c r="E1123" s="21">
        <v>41.5</v>
      </c>
      <c r="F1123" s="21">
        <v>357.9</v>
      </c>
      <c r="G1123" s="21">
        <v>12.510720000000001</v>
      </c>
      <c r="H1123" s="21">
        <v>28.8</v>
      </c>
      <c r="I1123" s="21">
        <v>29.3</v>
      </c>
      <c r="J1123" s="21">
        <v>28.8</v>
      </c>
    </row>
    <row r="1124" spans="1:10" x14ac:dyDescent="0.25">
      <c r="A1124" s="23" t="s">
        <v>1184</v>
      </c>
      <c r="B1124">
        <v>0</v>
      </c>
      <c r="C1124" s="21">
        <v>25.9</v>
      </c>
      <c r="D1124" s="21">
        <v>11.7</v>
      </c>
      <c r="E1124" s="21">
        <v>33.200000000000003</v>
      </c>
      <c r="F1124" s="21">
        <v>357.3</v>
      </c>
      <c r="G1124" s="21">
        <v>8.5536000000000012</v>
      </c>
      <c r="H1124" s="21">
        <v>28.3</v>
      </c>
      <c r="I1124" s="21">
        <v>29.3</v>
      </c>
      <c r="J1124" s="21">
        <v>28.9</v>
      </c>
    </row>
    <row r="1125" spans="1:10" x14ac:dyDescent="0.25">
      <c r="A1125" s="23" t="s">
        <v>1185</v>
      </c>
      <c r="B1125">
        <v>3</v>
      </c>
      <c r="C1125" s="21">
        <v>26.7</v>
      </c>
      <c r="D1125" s="21">
        <v>8</v>
      </c>
      <c r="E1125" s="21">
        <v>28.1</v>
      </c>
      <c r="F1125" s="21">
        <v>359.3</v>
      </c>
      <c r="G1125" s="21">
        <v>23.8032</v>
      </c>
      <c r="H1125" s="21">
        <v>28.6</v>
      </c>
      <c r="I1125" s="21">
        <v>29.2</v>
      </c>
      <c r="J1125" s="21">
        <v>29</v>
      </c>
    </row>
    <row r="1126" spans="1:10" x14ac:dyDescent="0.25">
      <c r="A1126" s="23" t="s">
        <v>1186</v>
      </c>
      <c r="B1126">
        <v>8</v>
      </c>
      <c r="C1126" s="21">
        <v>26.7</v>
      </c>
      <c r="D1126" s="21">
        <v>8.5</v>
      </c>
      <c r="E1126" s="21">
        <v>17.5</v>
      </c>
      <c r="F1126" s="21">
        <v>359.5</v>
      </c>
      <c r="G1126" s="21">
        <v>19.716480000000001</v>
      </c>
      <c r="H1126" s="21">
        <v>29</v>
      </c>
      <c r="I1126" s="21">
        <v>29.3</v>
      </c>
      <c r="J1126" s="21">
        <v>29</v>
      </c>
    </row>
    <row r="1127" spans="1:10" x14ac:dyDescent="0.25">
      <c r="A1127" s="23" t="s">
        <v>1187</v>
      </c>
      <c r="B1127">
        <v>11</v>
      </c>
      <c r="C1127" s="21">
        <v>26.7</v>
      </c>
      <c r="D1127" s="21">
        <v>11.1</v>
      </c>
      <c r="E1127" s="21">
        <v>33.1</v>
      </c>
      <c r="F1127" s="21">
        <v>1.5</v>
      </c>
      <c r="G1127" s="21">
        <v>21.211200000000002</v>
      </c>
      <c r="H1127" s="21">
        <v>28.8</v>
      </c>
      <c r="I1127" s="21">
        <v>29.2</v>
      </c>
      <c r="J1127" s="21">
        <v>29</v>
      </c>
    </row>
    <row r="1128" spans="1:10" x14ac:dyDescent="0.25">
      <c r="A1128" s="23" t="s">
        <v>1188</v>
      </c>
      <c r="B1128">
        <v>11</v>
      </c>
      <c r="C1128" s="21">
        <v>26.7</v>
      </c>
      <c r="D1128" s="21">
        <v>11.3</v>
      </c>
      <c r="E1128" s="21">
        <v>21.3</v>
      </c>
      <c r="F1128" s="21">
        <v>0.5</v>
      </c>
      <c r="G1128" s="21">
        <v>17.1936</v>
      </c>
      <c r="H1128" s="21">
        <v>28.9</v>
      </c>
      <c r="I1128" s="21">
        <v>29.3</v>
      </c>
      <c r="J1128" s="21">
        <v>29</v>
      </c>
    </row>
    <row r="1129" spans="1:10" x14ac:dyDescent="0.25">
      <c r="A1129" s="23" t="s">
        <v>1189</v>
      </c>
      <c r="B1129">
        <v>1</v>
      </c>
      <c r="C1129" s="21">
        <v>26.8</v>
      </c>
      <c r="D1129" s="21">
        <v>10.9</v>
      </c>
      <c r="E1129" s="21">
        <v>24.8</v>
      </c>
      <c r="F1129" s="21">
        <v>358.3</v>
      </c>
      <c r="G1129" s="21">
        <v>15.750720000000001</v>
      </c>
      <c r="H1129" s="21">
        <v>29</v>
      </c>
      <c r="I1129" s="21">
        <v>29.5</v>
      </c>
      <c r="J1129" s="21">
        <v>29.1</v>
      </c>
    </row>
    <row r="1130" spans="1:10" x14ac:dyDescent="0.25">
      <c r="A1130" s="23" t="s">
        <v>1190</v>
      </c>
      <c r="B1130">
        <v>0</v>
      </c>
      <c r="C1130" s="21">
        <v>26.4</v>
      </c>
      <c r="D1130" s="21">
        <v>9.1999999999999993</v>
      </c>
      <c r="E1130" s="21">
        <v>30.9</v>
      </c>
      <c r="F1130" s="21">
        <v>358.1</v>
      </c>
      <c r="G1130" s="21">
        <v>14.765760000000002</v>
      </c>
      <c r="H1130" s="21">
        <v>28.7</v>
      </c>
      <c r="I1130" s="21">
        <v>29.5</v>
      </c>
      <c r="J1130" s="21">
        <v>29</v>
      </c>
    </row>
    <row r="1131" spans="1:10" x14ac:dyDescent="0.25">
      <c r="A1131" s="23" t="s">
        <v>1191</v>
      </c>
      <c r="B1131">
        <v>7</v>
      </c>
      <c r="C1131" s="21">
        <v>26.7</v>
      </c>
      <c r="D1131" s="21">
        <v>12</v>
      </c>
      <c r="E1131" s="21">
        <v>23.1</v>
      </c>
      <c r="F1131" s="21">
        <v>0.8</v>
      </c>
      <c r="G1131" s="21">
        <v>18.757439999999999</v>
      </c>
      <c r="H1131" s="21">
        <v>28.7</v>
      </c>
      <c r="I1131" s="21">
        <v>29.4</v>
      </c>
      <c r="J1131" s="21">
        <v>29</v>
      </c>
    </row>
    <row r="1132" spans="1:10" x14ac:dyDescent="0.25">
      <c r="A1132" s="23" t="s">
        <v>1192</v>
      </c>
      <c r="B1132">
        <v>1</v>
      </c>
      <c r="C1132" s="21">
        <v>27.8</v>
      </c>
      <c r="D1132" s="21">
        <v>11.8</v>
      </c>
      <c r="E1132" s="21">
        <v>20.9</v>
      </c>
      <c r="F1132" s="21">
        <v>2.2999999999999998</v>
      </c>
      <c r="G1132" s="21">
        <v>20.200320000000001</v>
      </c>
      <c r="H1132" s="21">
        <v>29</v>
      </c>
      <c r="I1132" s="21">
        <v>29.5</v>
      </c>
      <c r="J1132" s="21">
        <v>29.1</v>
      </c>
    </row>
    <row r="1133" spans="1:10" x14ac:dyDescent="0.25">
      <c r="A1133" s="23" t="s">
        <v>1193</v>
      </c>
      <c r="B1133">
        <v>0</v>
      </c>
      <c r="C1133" s="21">
        <v>28.6</v>
      </c>
      <c r="D1133" s="21">
        <v>16.7</v>
      </c>
      <c r="E1133" s="21">
        <v>35.700000000000003</v>
      </c>
      <c r="F1133" s="21">
        <v>2.8</v>
      </c>
      <c r="G1133" s="21">
        <v>15.811200000000001</v>
      </c>
      <c r="H1133" s="21">
        <v>29</v>
      </c>
      <c r="I1133" s="21">
        <v>29.5</v>
      </c>
      <c r="J1133" s="21">
        <v>29.2</v>
      </c>
    </row>
    <row r="1134" spans="1:10" x14ac:dyDescent="0.25">
      <c r="A1134" s="23" t="s">
        <v>1194</v>
      </c>
      <c r="B1134">
        <v>2</v>
      </c>
      <c r="C1134" s="21">
        <v>28.5</v>
      </c>
      <c r="D1134" s="21">
        <v>14.3</v>
      </c>
      <c r="E1134" s="21">
        <v>27.8</v>
      </c>
      <c r="F1134" s="21">
        <v>2</v>
      </c>
      <c r="G1134" s="21">
        <v>11.4048</v>
      </c>
      <c r="H1134" s="21">
        <v>28.9</v>
      </c>
      <c r="I1134" s="21">
        <v>29.5</v>
      </c>
      <c r="J1134" s="21">
        <v>29.3</v>
      </c>
    </row>
    <row r="1135" spans="1:10" x14ac:dyDescent="0.25">
      <c r="A1135" s="23" t="s">
        <v>1195</v>
      </c>
      <c r="B1135">
        <v>1</v>
      </c>
      <c r="C1135" s="21">
        <v>28.7</v>
      </c>
      <c r="D1135" s="21">
        <v>19.7</v>
      </c>
      <c r="E1135" s="21">
        <v>39.700000000000003</v>
      </c>
      <c r="F1135" s="21">
        <v>2.4</v>
      </c>
      <c r="G1135" s="21">
        <v>18.446400000000001</v>
      </c>
      <c r="H1135" s="21">
        <v>29</v>
      </c>
      <c r="I1135" s="21">
        <v>29.5</v>
      </c>
      <c r="J1135" s="21">
        <v>29.3</v>
      </c>
    </row>
    <row r="1136" spans="1:10" x14ac:dyDescent="0.25">
      <c r="A1136" s="23" t="s">
        <v>1196</v>
      </c>
      <c r="B1136">
        <v>0</v>
      </c>
      <c r="C1136" s="21">
        <v>28.7</v>
      </c>
      <c r="D1136" s="21">
        <v>16.899999999999999</v>
      </c>
      <c r="E1136" s="21">
        <v>29.3</v>
      </c>
      <c r="F1136" s="21">
        <v>2.2999999999999998</v>
      </c>
      <c r="G1136" s="21">
        <v>17.70336</v>
      </c>
      <c r="H1136" s="21">
        <v>28.9</v>
      </c>
      <c r="I1136" s="21">
        <v>29.5</v>
      </c>
      <c r="J1136" s="21">
        <v>29.4</v>
      </c>
    </row>
    <row r="1137" spans="1:10" x14ac:dyDescent="0.25">
      <c r="A1137" s="23" t="s">
        <v>1197</v>
      </c>
      <c r="B1137">
        <v>17</v>
      </c>
      <c r="C1137" s="21">
        <v>26.3</v>
      </c>
      <c r="D1137" s="21">
        <v>14</v>
      </c>
      <c r="E1137" s="21">
        <v>29.7</v>
      </c>
      <c r="F1137" s="21">
        <v>357.7</v>
      </c>
      <c r="G1137" s="21">
        <v>8.3376000000000001</v>
      </c>
      <c r="H1137" s="21">
        <v>28.6</v>
      </c>
      <c r="I1137" s="21">
        <v>29.5</v>
      </c>
      <c r="J1137" s="21">
        <v>29.3</v>
      </c>
    </row>
    <row r="1138" spans="1:10" x14ac:dyDescent="0.25">
      <c r="A1138" s="23" t="s">
        <v>1198</v>
      </c>
      <c r="B1138">
        <v>5</v>
      </c>
      <c r="C1138" s="21">
        <v>26.3</v>
      </c>
      <c r="D1138" s="21">
        <v>9.6999999999999993</v>
      </c>
      <c r="E1138" s="21">
        <v>23.3</v>
      </c>
      <c r="F1138" s="21">
        <v>358.1</v>
      </c>
      <c r="G1138" s="21">
        <v>13.22784</v>
      </c>
      <c r="H1138" s="21">
        <v>28.5</v>
      </c>
      <c r="I1138" s="21">
        <v>29.4</v>
      </c>
      <c r="J1138" s="21">
        <v>28.8</v>
      </c>
    </row>
    <row r="1139" spans="1:10" x14ac:dyDescent="0.25">
      <c r="A1139" s="23" t="s">
        <v>1199</v>
      </c>
      <c r="B1139">
        <v>5</v>
      </c>
      <c r="C1139" s="21">
        <v>25.8</v>
      </c>
      <c r="D1139" s="21">
        <v>10.7</v>
      </c>
      <c r="E1139" s="21">
        <v>24.6</v>
      </c>
      <c r="F1139" s="21">
        <v>358.3</v>
      </c>
      <c r="G1139" s="21">
        <v>9.7545600000000015</v>
      </c>
      <c r="H1139" s="21">
        <v>28.4</v>
      </c>
      <c r="I1139" s="21">
        <v>29.4</v>
      </c>
      <c r="J1139" s="21">
        <v>28.8</v>
      </c>
    </row>
    <row r="1140" spans="1:10" x14ac:dyDescent="0.25">
      <c r="A1140" s="23" t="s">
        <v>1200</v>
      </c>
      <c r="B1140">
        <v>0</v>
      </c>
      <c r="C1140" s="21">
        <v>26.2</v>
      </c>
      <c r="D1140" s="21">
        <v>9.6</v>
      </c>
      <c r="E1140" s="21">
        <v>20.2</v>
      </c>
      <c r="F1140" s="21">
        <v>358.6</v>
      </c>
      <c r="G1140" s="21">
        <v>14.18688</v>
      </c>
      <c r="H1140" s="21">
        <v>28.3</v>
      </c>
      <c r="I1140" s="21">
        <v>29.2</v>
      </c>
      <c r="J1140" s="21">
        <v>28.8</v>
      </c>
    </row>
    <row r="1141" spans="1:10" x14ac:dyDescent="0.25">
      <c r="A1141" s="23" t="s">
        <v>1201</v>
      </c>
      <c r="B1141">
        <v>21</v>
      </c>
      <c r="C1141" s="21">
        <v>25.5</v>
      </c>
      <c r="D1141" s="21">
        <v>14.2</v>
      </c>
      <c r="E1141" s="21">
        <v>39.9</v>
      </c>
      <c r="F1141" s="21">
        <v>357.3</v>
      </c>
      <c r="G1141" s="21">
        <v>9.9273600000000002</v>
      </c>
      <c r="H1141" s="21">
        <v>27.8</v>
      </c>
      <c r="I1141" s="21">
        <v>29.3</v>
      </c>
      <c r="J1141" s="21">
        <v>28.8</v>
      </c>
    </row>
    <row r="1142" spans="1:10" x14ac:dyDescent="0.25">
      <c r="A1142" s="23" t="s">
        <v>1202</v>
      </c>
      <c r="B1142">
        <v>0</v>
      </c>
      <c r="C1142" s="21">
        <v>26.3</v>
      </c>
      <c r="D1142" s="21">
        <v>20.5</v>
      </c>
      <c r="E1142" s="21">
        <v>43.9</v>
      </c>
      <c r="F1142" s="21">
        <v>356.3</v>
      </c>
      <c r="G1142" s="21">
        <v>11.50848</v>
      </c>
      <c r="H1142" s="21">
        <v>27.7</v>
      </c>
      <c r="I1142" s="21">
        <v>29</v>
      </c>
      <c r="J1142" s="21">
        <v>28.8</v>
      </c>
    </row>
    <row r="1143" spans="1:10" x14ac:dyDescent="0.25">
      <c r="A1143" s="23" t="s">
        <v>1203</v>
      </c>
      <c r="B1143">
        <v>0</v>
      </c>
      <c r="C1143" s="21">
        <v>26.6</v>
      </c>
      <c r="D1143" s="21">
        <v>15.6</v>
      </c>
      <c r="E1143" s="21">
        <v>29.2</v>
      </c>
      <c r="F1143" s="21">
        <v>356.5</v>
      </c>
      <c r="G1143" s="21">
        <v>12.54528</v>
      </c>
      <c r="H1143" s="21">
        <v>27.7</v>
      </c>
      <c r="I1143" s="21">
        <v>29.1</v>
      </c>
      <c r="J1143" s="21">
        <v>28.8</v>
      </c>
    </row>
    <row r="1144" spans="1:10" x14ac:dyDescent="0.25">
      <c r="A1144" s="23" t="s">
        <v>1204</v>
      </c>
      <c r="B1144">
        <v>0</v>
      </c>
      <c r="C1144" s="21">
        <v>27.3</v>
      </c>
      <c r="D1144" s="21">
        <v>10.7</v>
      </c>
      <c r="E1144" s="21">
        <v>22.5</v>
      </c>
      <c r="F1144" s="21">
        <v>358.2</v>
      </c>
      <c r="G1144" s="21">
        <v>19.388160000000003</v>
      </c>
      <c r="H1144" s="21">
        <v>28</v>
      </c>
      <c r="I1144" s="21">
        <v>29.2</v>
      </c>
      <c r="J1144" s="21">
        <v>28.8</v>
      </c>
    </row>
    <row r="1145" spans="1:10" x14ac:dyDescent="0.25">
      <c r="A1145" s="23" t="s">
        <v>1205</v>
      </c>
      <c r="B1145">
        <v>0</v>
      </c>
      <c r="C1145" s="21">
        <v>27.5</v>
      </c>
      <c r="D1145" s="21">
        <v>12.3</v>
      </c>
      <c r="E1145" s="21">
        <v>30.5</v>
      </c>
      <c r="F1145" s="21">
        <v>356.8</v>
      </c>
      <c r="G1145" s="21">
        <v>19.405440000000002</v>
      </c>
      <c r="H1145" s="21">
        <v>28.4</v>
      </c>
      <c r="I1145" s="21">
        <v>29.4</v>
      </c>
      <c r="J1145" s="21">
        <v>28.8</v>
      </c>
    </row>
    <row r="1146" spans="1:10" x14ac:dyDescent="0.25">
      <c r="A1146" s="23" t="s">
        <v>1206</v>
      </c>
      <c r="B1146">
        <v>0</v>
      </c>
      <c r="C1146" s="21">
        <v>27.6</v>
      </c>
      <c r="D1146" s="21">
        <v>16.8</v>
      </c>
      <c r="E1146" s="21">
        <v>29.3</v>
      </c>
      <c r="F1146" s="21">
        <v>356.4</v>
      </c>
      <c r="G1146" s="21">
        <v>20.278079999999999</v>
      </c>
      <c r="H1146" s="21">
        <v>28.1</v>
      </c>
      <c r="I1146" s="21">
        <v>29.2</v>
      </c>
      <c r="J1146" s="21">
        <v>28.9</v>
      </c>
    </row>
    <row r="1147" spans="1:10" x14ac:dyDescent="0.25">
      <c r="A1147" s="23" t="s">
        <v>1207</v>
      </c>
      <c r="B1147">
        <v>0</v>
      </c>
      <c r="C1147" s="21">
        <v>27.6</v>
      </c>
      <c r="D1147" s="21">
        <v>14.6</v>
      </c>
      <c r="E1147" s="21">
        <v>34.4</v>
      </c>
      <c r="F1147" s="21">
        <v>356.9</v>
      </c>
      <c r="G1147" s="21">
        <v>19.768320000000003</v>
      </c>
      <c r="H1147" s="21">
        <v>28.2</v>
      </c>
      <c r="I1147" s="21">
        <v>29.2</v>
      </c>
      <c r="J1147" s="21">
        <v>28.9</v>
      </c>
    </row>
    <row r="1148" spans="1:10" x14ac:dyDescent="0.25">
      <c r="A1148" s="23" t="s">
        <v>1208</v>
      </c>
      <c r="B1148">
        <v>0</v>
      </c>
      <c r="C1148" s="21">
        <v>27.6</v>
      </c>
      <c r="D1148" s="21">
        <v>12.1</v>
      </c>
      <c r="E1148" s="21">
        <v>25.3</v>
      </c>
      <c r="F1148" s="21">
        <v>359.8</v>
      </c>
      <c r="G1148" s="21">
        <v>18.601920000000003</v>
      </c>
      <c r="H1148" s="21">
        <v>28.3</v>
      </c>
      <c r="I1148" s="21">
        <v>29.2</v>
      </c>
      <c r="J1148" s="21">
        <v>28.8</v>
      </c>
    </row>
    <row r="1149" spans="1:10" x14ac:dyDescent="0.25">
      <c r="A1149" s="23" t="s">
        <v>1209</v>
      </c>
      <c r="B1149">
        <v>0</v>
      </c>
      <c r="C1149" s="21">
        <v>26.7</v>
      </c>
      <c r="D1149" s="21">
        <v>14.5</v>
      </c>
      <c r="E1149" s="21">
        <v>30.6</v>
      </c>
      <c r="F1149" s="21">
        <v>359.9</v>
      </c>
      <c r="G1149" s="21">
        <v>15.292800000000002</v>
      </c>
      <c r="H1149" s="21">
        <v>28.3</v>
      </c>
      <c r="I1149" s="21">
        <v>29.1</v>
      </c>
      <c r="J1149" s="21">
        <v>28.9</v>
      </c>
    </row>
    <row r="1150" spans="1:10" x14ac:dyDescent="0.25">
      <c r="A1150" s="23" t="s">
        <v>1210</v>
      </c>
      <c r="B1150">
        <v>42</v>
      </c>
      <c r="C1150" s="21">
        <v>26.1</v>
      </c>
      <c r="D1150" s="21">
        <v>12.4</v>
      </c>
      <c r="E1150" s="21">
        <v>29.8</v>
      </c>
      <c r="F1150" s="21">
        <v>1.3</v>
      </c>
      <c r="G1150" s="21">
        <v>8.3894400000000005</v>
      </c>
      <c r="H1150" s="21">
        <v>28.2</v>
      </c>
      <c r="I1150" s="21">
        <v>29.1</v>
      </c>
      <c r="J1150" s="21">
        <v>28.9</v>
      </c>
    </row>
    <row r="1151" spans="1:10" x14ac:dyDescent="0.25">
      <c r="A1151" s="23" t="s">
        <v>1211</v>
      </c>
      <c r="B1151">
        <v>43</v>
      </c>
      <c r="C1151" s="21">
        <v>26.3</v>
      </c>
      <c r="D1151" s="21">
        <v>12</v>
      </c>
      <c r="E1151" s="21">
        <v>31</v>
      </c>
      <c r="F1151" s="21">
        <v>0.6</v>
      </c>
      <c r="G1151" s="21">
        <v>7.7155200000000006</v>
      </c>
      <c r="H1151" s="21">
        <v>27.8</v>
      </c>
      <c r="I1151" s="21">
        <v>29.2</v>
      </c>
      <c r="J1151" s="21">
        <v>28.9</v>
      </c>
    </row>
    <row r="1152" spans="1:10" x14ac:dyDescent="0.25">
      <c r="A1152" s="23" t="s">
        <v>1212</v>
      </c>
      <c r="B1152">
        <v>26</v>
      </c>
      <c r="C1152" s="21">
        <v>26.6</v>
      </c>
      <c r="D1152" s="21">
        <v>22.4</v>
      </c>
      <c r="E1152" s="21">
        <v>43.8</v>
      </c>
      <c r="F1152" s="21">
        <v>3</v>
      </c>
      <c r="G1152" s="21">
        <v>5.6505600000000005</v>
      </c>
      <c r="H1152" s="21">
        <v>27.7</v>
      </c>
      <c r="I1152" s="21">
        <v>28.9</v>
      </c>
      <c r="J1152" s="21">
        <v>28.9</v>
      </c>
    </row>
    <row r="1153" spans="1:10" x14ac:dyDescent="0.25">
      <c r="A1153" s="23" t="s">
        <v>1213</v>
      </c>
      <c r="B1153">
        <v>12</v>
      </c>
      <c r="C1153" s="21">
        <v>27.8</v>
      </c>
      <c r="D1153" s="21">
        <v>17.2</v>
      </c>
      <c r="E1153" s="21">
        <v>33.200000000000003</v>
      </c>
      <c r="F1153" s="21">
        <v>3.5</v>
      </c>
      <c r="G1153" s="21">
        <v>15.47424</v>
      </c>
      <c r="H1153" s="21">
        <v>27.9</v>
      </c>
      <c r="I1153" s="21">
        <v>28.7</v>
      </c>
      <c r="J1153" s="21">
        <v>28.7</v>
      </c>
    </row>
    <row r="1154" spans="1:10" x14ac:dyDescent="0.25">
      <c r="A1154" s="23" t="s">
        <v>1214</v>
      </c>
      <c r="B1154">
        <v>5</v>
      </c>
      <c r="C1154" s="21">
        <v>27.4</v>
      </c>
      <c r="D1154" s="21">
        <v>19.600000000000001</v>
      </c>
      <c r="E1154" s="21">
        <v>39.299999999999997</v>
      </c>
      <c r="F1154" s="21">
        <v>3.7</v>
      </c>
      <c r="G1154" s="21">
        <v>12.191040000000001</v>
      </c>
      <c r="H1154" s="21">
        <v>27.9</v>
      </c>
      <c r="I1154" s="21">
        <v>28.8</v>
      </c>
      <c r="J1154" s="21">
        <v>28.7</v>
      </c>
    </row>
    <row r="1155" spans="1:10" x14ac:dyDescent="0.25">
      <c r="A1155" s="23" t="s">
        <v>1215</v>
      </c>
      <c r="B1155">
        <v>0</v>
      </c>
      <c r="C1155" s="21">
        <v>28.1</v>
      </c>
      <c r="D1155" s="21">
        <v>18.399999999999999</v>
      </c>
      <c r="E1155" s="21">
        <v>34.799999999999997</v>
      </c>
      <c r="F1155" s="21">
        <v>2.7</v>
      </c>
      <c r="G1155" s="21">
        <v>12.692160000000001</v>
      </c>
      <c r="H1155" s="21">
        <v>27.9</v>
      </c>
      <c r="I1155" s="21">
        <v>28.8</v>
      </c>
      <c r="J1155" s="21">
        <v>28.7</v>
      </c>
    </row>
    <row r="1156" spans="1:10" x14ac:dyDescent="0.25">
      <c r="A1156" s="23" t="s">
        <v>1216</v>
      </c>
      <c r="B1156">
        <v>16</v>
      </c>
      <c r="C1156" s="21">
        <v>27.9</v>
      </c>
      <c r="D1156" s="21">
        <v>19.100000000000001</v>
      </c>
      <c r="E1156" s="21">
        <v>41.6</v>
      </c>
      <c r="F1156" s="21">
        <v>2.7</v>
      </c>
      <c r="G1156" s="21">
        <v>11.50848</v>
      </c>
      <c r="H1156" s="21">
        <v>27.9</v>
      </c>
      <c r="I1156" s="21">
        <v>28.8</v>
      </c>
      <c r="J1156" s="21">
        <v>28.7</v>
      </c>
    </row>
    <row r="1157" spans="1:10" x14ac:dyDescent="0.25">
      <c r="A1157" s="23" t="s">
        <v>1217</v>
      </c>
      <c r="B1157">
        <v>0</v>
      </c>
      <c r="C1157" s="21">
        <v>28.2</v>
      </c>
      <c r="D1157" s="21">
        <v>19.8</v>
      </c>
      <c r="E1157" s="21">
        <v>35.6</v>
      </c>
      <c r="F1157" s="21">
        <v>3.9</v>
      </c>
      <c r="G1157" s="21">
        <v>18.610560000000003</v>
      </c>
      <c r="H1157" s="21">
        <v>28</v>
      </c>
      <c r="I1157" s="21">
        <v>28.8</v>
      </c>
      <c r="J1157" s="21">
        <v>28.8</v>
      </c>
    </row>
    <row r="1158" spans="1:10" x14ac:dyDescent="0.25">
      <c r="A1158" s="23" t="s">
        <v>1218</v>
      </c>
      <c r="B1158">
        <v>14</v>
      </c>
      <c r="C1158" s="21">
        <v>26.4</v>
      </c>
      <c r="D1158" s="21">
        <v>12.4</v>
      </c>
      <c r="E1158" s="21">
        <v>49.7</v>
      </c>
      <c r="F1158" s="21">
        <v>1.8</v>
      </c>
      <c r="G1158" s="21">
        <v>7.2748800000000005</v>
      </c>
      <c r="H1158" s="21">
        <v>27.9</v>
      </c>
      <c r="I1158" s="21">
        <v>28.7</v>
      </c>
      <c r="J1158" s="21">
        <v>28.8</v>
      </c>
    </row>
    <row r="1159" spans="1:10" x14ac:dyDescent="0.25">
      <c r="A1159" s="23" t="s">
        <v>1219</v>
      </c>
      <c r="B1159">
        <v>7</v>
      </c>
      <c r="C1159" s="21">
        <v>25.9</v>
      </c>
      <c r="D1159" s="21">
        <v>9.6999999999999993</v>
      </c>
      <c r="E1159" s="21">
        <v>28</v>
      </c>
      <c r="F1159" s="21">
        <v>0.2</v>
      </c>
      <c r="G1159" s="21">
        <v>6.2467199999999998</v>
      </c>
      <c r="H1159" s="21">
        <v>27.5</v>
      </c>
      <c r="I1159" s="21">
        <v>28.6</v>
      </c>
      <c r="J1159" s="21">
        <v>28.7</v>
      </c>
    </row>
    <row r="1160" spans="1:10" x14ac:dyDescent="0.25">
      <c r="A1160" s="23" t="s">
        <v>1220</v>
      </c>
      <c r="B1160">
        <v>20</v>
      </c>
      <c r="C1160" s="21">
        <v>25.2</v>
      </c>
      <c r="D1160" s="21">
        <v>11.8</v>
      </c>
      <c r="E1160" s="21">
        <v>36.1</v>
      </c>
      <c r="F1160" s="21">
        <v>0.1</v>
      </c>
      <c r="G1160" s="21">
        <v>9.0201600000000006</v>
      </c>
      <c r="H1160" s="21">
        <v>27.3</v>
      </c>
      <c r="I1160" s="21">
        <v>28.6</v>
      </c>
      <c r="J1160" s="21">
        <v>28.7</v>
      </c>
    </row>
    <row r="1161" spans="1:10" x14ac:dyDescent="0.25">
      <c r="A1161" s="23" t="s">
        <v>1221</v>
      </c>
      <c r="B1161">
        <v>42</v>
      </c>
      <c r="C1161" s="21">
        <v>25</v>
      </c>
      <c r="D1161" s="21">
        <v>10.7</v>
      </c>
      <c r="E1161" s="21">
        <v>33</v>
      </c>
      <c r="F1161" s="21">
        <v>359.7</v>
      </c>
      <c r="G1161" s="21">
        <v>8.1302400000000006</v>
      </c>
      <c r="H1161" s="21">
        <v>27.4</v>
      </c>
      <c r="I1161" s="21">
        <v>28.2</v>
      </c>
      <c r="J1161" s="21">
        <v>28.6</v>
      </c>
    </row>
    <row r="1162" spans="1:10" x14ac:dyDescent="0.25">
      <c r="A1162" s="23" t="s">
        <v>1222</v>
      </c>
      <c r="B1162">
        <v>21</v>
      </c>
      <c r="C1162" s="21">
        <v>25.8</v>
      </c>
      <c r="D1162" s="21">
        <v>8.9</v>
      </c>
      <c r="E1162" s="21">
        <v>19.899999999999999</v>
      </c>
      <c r="F1162" s="21">
        <v>359.4</v>
      </c>
      <c r="G1162" s="21">
        <v>15.102720000000001</v>
      </c>
      <c r="H1162" s="21">
        <v>27.3</v>
      </c>
      <c r="I1162" s="21">
        <v>28.2</v>
      </c>
      <c r="J1162" s="21">
        <v>28.6</v>
      </c>
    </row>
    <row r="1163" spans="1:10" x14ac:dyDescent="0.25">
      <c r="A1163" s="23" t="s">
        <v>1223</v>
      </c>
      <c r="B1163">
        <v>0</v>
      </c>
      <c r="C1163" s="21">
        <v>26.2</v>
      </c>
      <c r="D1163" s="21">
        <v>12.5</v>
      </c>
      <c r="E1163" s="21">
        <v>26.8</v>
      </c>
      <c r="F1163" s="21">
        <v>0.9</v>
      </c>
      <c r="G1163" s="21">
        <v>17.375040000000002</v>
      </c>
      <c r="H1163" s="21">
        <v>27.7</v>
      </c>
      <c r="I1163" s="21">
        <v>28.3</v>
      </c>
      <c r="J1163" s="21">
        <v>28.7</v>
      </c>
    </row>
    <row r="1164" spans="1:10" x14ac:dyDescent="0.25">
      <c r="A1164" s="23" t="s">
        <v>1224</v>
      </c>
      <c r="B1164">
        <v>3</v>
      </c>
      <c r="C1164" s="21">
        <v>26.8</v>
      </c>
      <c r="D1164" s="21">
        <v>11.9</v>
      </c>
      <c r="E1164" s="21">
        <v>33.1</v>
      </c>
      <c r="F1164" s="21">
        <v>1.9</v>
      </c>
      <c r="G1164" s="21">
        <v>16.113600000000002</v>
      </c>
      <c r="H1164" s="21">
        <v>27.7</v>
      </c>
      <c r="I1164" s="21">
        <v>28.3</v>
      </c>
      <c r="J1164" s="21">
        <v>28.6</v>
      </c>
    </row>
    <row r="1165" spans="1:10" x14ac:dyDescent="0.25">
      <c r="A1165" s="23" t="s">
        <v>1225</v>
      </c>
      <c r="B1165">
        <v>1</v>
      </c>
      <c r="C1165" s="21">
        <v>27.8</v>
      </c>
      <c r="D1165" s="21">
        <v>18.600000000000001</v>
      </c>
      <c r="E1165" s="21">
        <v>36.299999999999997</v>
      </c>
      <c r="F1165" s="21">
        <v>2</v>
      </c>
      <c r="G1165" s="21">
        <v>18.403200000000002</v>
      </c>
      <c r="H1165" s="21">
        <v>27.6</v>
      </c>
      <c r="I1165" s="21">
        <v>28.1</v>
      </c>
      <c r="J1165" s="21">
        <v>28.7</v>
      </c>
    </row>
    <row r="1166" spans="1:10" x14ac:dyDescent="0.25">
      <c r="A1166" s="23" t="s">
        <v>1226</v>
      </c>
      <c r="B1166">
        <v>0</v>
      </c>
      <c r="C1166" s="21">
        <v>27.7</v>
      </c>
      <c r="D1166" s="21">
        <v>16.399999999999999</v>
      </c>
      <c r="E1166" s="21">
        <v>33</v>
      </c>
      <c r="F1166" s="21">
        <v>2.2000000000000002</v>
      </c>
      <c r="G1166" s="21">
        <v>18.619199999999999</v>
      </c>
      <c r="H1166" s="21">
        <v>27.6</v>
      </c>
      <c r="I1166" s="21">
        <v>28.4</v>
      </c>
      <c r="J1166" s="21">
        <v>28.5</v>
      </c>
    </row>
    <row r="1167" spans="1:10" x14ac:dyDescent="0.25">
      <c r="A1167" s="23" t="s">
        <v>1227</v>
      </c>
      <c r="B1167">
        <v>0</v>
      </c>
      <c r="C1167" s="21">
        <v>27.8</v>
      </c>
      <c r="D1167" s="21">
        <v>17.100000000000001</v>
      </c>
      <c r="E1167" s="21">
        <v>30.6</v>
      </c>
      <c r="F1167" s="21">
        <v>2.5</v>
      </c>
      <c r="G1167" s="21">
        <v>17.781120000000001</v>
      </c>
      <c r="H1167" s="21">
        <v>27.7</v>
      </c>
      <c r="I1167" s="21">
        <v>28.4</v>
      </c>
      <c r="J1167" s="21">
        <v>28.8</v>
      </c>
    </row>
    <row r="1168" spans="1:10" x14ac:dyDescent="0.25">
      <c r="A1168" s="23" t="s">
        <v>1228</v>
      </c>
      <c r="B1168">
        <v>0</v>
      </c>
      <c r="C1168" s="21">
        <v>27.7</v>
      </c>
      <c r="D1168" s="21">
        <v>16.100000000000001</v>
      </c>
      <c r="E1168" s="21">
        <v>27.3</v>
      </c>
      <c r="F1168" s="21">
        <v>2.7</v>
      </c>
      <c r="G1168" s="21">
        <v>18.990720000000003</v>
      </c>
      <c r="H1168" s="21">
        <v>27.6</v>
      </c>
      <c r="I1168" s="21">
        <v>28.3</v>
      </c>
      <c r="J1168" s="21">
        <v>28.8</v>
      </c>
    </row>
    <row r="1169" spans="1:10" x14ac:dyDescent="0.25">
      <c r="A1169" s="23" t="s">
        <v>1229</v>
      </c>
      <c r="B1169">
        <v>0</v>
      </c>
      <c r="C1169" s="21">
        <v>27.5</v>
      </c>
      <c r="D1169" s="21">
        <v>16.2</v>
      </c>
      <c r="E1169" s="21">
        <v>26.9</v>
      </c>
      <c r="F1169" s="21">
        <v>3.4</v>
      </c>
      <c r="G1169" s="21">
        <v>19.3536</v>
      </c>
      <c r="H1169" s="21">
        <v>27.7</v>
      </c>
      <c r="I1169" s="21">
        <v>28.4</v>
      </c>
      <c r="J1169" s="21">
        <v>28.7</v>
      </c>
    </row>
    <row r="1170" spans="1:10" x14ac:dyDescent="0.25">
      <c r="A1170" s="23" t="s">
        <v>1230</v>
      </c>
      <c r="B1170">
        <v>0</v>
      </c>
      <c r="C1170" s="21">
        <v>27.8</v>
      </c>
      <c r="D1170" s="21">
        <v>17.899999999999999</v>
      </c>
      <c r="E1170" s="21">
        <v>32.700000000000003</v>
      </c>
      <c r="F1170" s="21">
        <v>2.9</v>
      </c>
      <c r="G1170" s="21">
        <v>17.392320000000002</v>
      </c>
      <c r="H1170" s="21">
        <v>27.9</v>
      </c>
      <c r="I1170" s="21">
        <v>28.5</v>
      </c>
      <c r="J1170" s="21">
        <v>28.7</v>
      </c>
    </row>
    <row r="1171" spans="1:10" x14ac:dyDescent="0.25">
      <c r="A1171" s="23" t="s">
        <v>1231</v>
      </c>
      <c r="B1171">
        <v>0</v>
      </c>
      <c r="C1171" s="21">
        <v>27.8</v>
      </c>
      <c r="D1171" s="21">
        <v>21.8</v>
      </c>
      <c r="E1171" s="21">
        <v>40.4</v>
      </c>
      <c r="F1171" s="21">
        <v>2.7</v>
      </c>
      <c r="G1171" s="21">
        <v>15.45696</v>
      </c>
      <c r="H1171" s="21">
        <v>27.8</v>
      </c>
      <c r="I1171" s="21">
        <v>28.5</v>
      </c>
      <c r="J1171" s="21">
        <v>28.8</v>
      </c>
    </row>
    <row r="1172" spans="1:10" x14ac:dyDescent="0.25">
      <c r="A1172" s="23" t="s">
        <v>1232</v>
      </c>
      <c r="B1172">
        <v>1</v>
      </c>
      <c r="C1172" s="21">
        <v>27.8</v>
      </c>
      <c r="D1172" s="21">
        <v>21</v>
      </c>
      <c r="E1172" s="21">
        <v>36.799999999999997</v>
      </c>
      <c r="F1172" s="21">
        <v>2.4</v>
      </c>
      <c r="G1172" s="21">
        <v>14.489279999999999</v>
      </c>
      <c r="H1172" s="21">
        <v>27.8</v>
      </c>
      <c r="I1172" s="21">
        <v>28.4</v>
      </c>
      <c r="J1172" s="21">
        <v>28.8</v>
      </c>
    </row>
    <row r="1173" spans="1:10" x14ac:dyDescent="0.25">
      <c r="A1173" s="23" t="s">
        <v>1233</v>
      </c>
      <c r="B1173">
        <v>0</v>
      </c>
      <c r="C1173" s="21">
        <v>27.7</v>
      </c>
      <c r="D1173" s="21">
        <v>18.5</v>
      </c>
      <c r="E1173" s="21">
        <v>33.4</v>
      </c>
      <c r="F1173" s="21">
        <v>1.8</v>
      </c>
      <c r="G1173" s="21">
        <v>11.7072</v>
      </c>
      <c r="H1173" s="21">
        <v>27.7</v>
      </c>
      <c r="I1173" s="21">
        <v>28.4</v>
      </c>
      <c r="J1173" s="21">
        <v>28.8</v>
      </c>
    </row>
    <row r="1174" spans="1:10" x14ac:dyDescent="0.25">
      <c r="A1174" s="23" t="s">
        <v>1234</v>
      </c>
      <c r="B1174">
        <v>0</v>
      </c>
      <c r="C1174" s="21">
        <v>27.7</v>
      </c>
      <c r="D1174" s="21">
        <v>16.899999999999999</v>
      </c>
      <c r="E1174" s="21">
        <v>33.4</v>
      </c>
      <c r="F1174" s="21">
        <v>1.3</v>
      </c>
      <c r="G1174" s="21">
        <v>13.6944</v>
      </c>
      <c r="H1174" s="21">
        <v>27.7</v>
      </c>
      <c r="I1174" s="21">
        <v>28.4</v>
      </c>
      <c r="J1174" s="21">
        <v>28.7</v>
      </c>
    </row>
    <row r="1175" spans="1:10" x14ac:dyDescent="0.25">
      <c r="A1175" s="23" t="s">
        <v>1235</v>
      </c>
      <c r="B1175">
        <v>0</v>
      </c>
      <c r="C1175" s="21">
        <v>27.6</v>
      </c>
      <c r="D1175" s="21">
        <v>22.1</v>
      </c>
      <c r="E1175" s="21">
        <v>42.3</v>
      </c>
      <c r="F1175" s="21">
        <v>2.5</v>
      </c>
      <c r="G1175" s="21">
        <v>14.56704</v>
      </c>
      <c r="H1175" s="21">
        <v>27.7</v>
      </c>
      <c r="I1175" s="21">
        <v>28.4</v>
      </c>
      <c r="J1175" s="21">
        <v>28.7</v>
      </c>
    </row>
    <row r="1176" spans="1:10" x14ac:dyDescent="0.25">
      <c r="A1176" s="23" t="s">
        <v>1236</v>
      </c>
      <c r="B1176">
        <v>0</v>
      </c>
      <c r="C1176" s="21">
        <v>27.6</v>
      </c>
      <c r="D1176" s="21">
        <v>20.5</v>
      </c>
      <c r="E1176" s="21">
        <v>37.1</v>
      </c>
      <c r="F1176" s="21">
        <v>2.6</v>
      </c>
      <c r="G1176" s="21">
        <v>16.718400000000003</v>
      </c>
      <c r="H1176" s="21">
        <v>27.7</v>
      </c>
      <c r="I1176" s="21">
        <v>28.4</v>
      </c>
      <c r="J1176" s="21">
        <v>28.7</v>
      </c>
    </row>
    <row r="1177" spans="1:10" x14ac:dyDescent="0.25">
      <c r="A1177" s="23" t="s">
        <v>1237</v>
      </c>
      <c r="B1177">
        <v>1</v>
      </c>
      <c r="C1177" s="21">
        <v>27.5</v>
      </c>
      <c r="D1177" s="21">
        <v>17.100000000000001</v>
      </c>
      <c r="E1177" s="21">
        <v>29.1</v>
      </c>
      <c r="F1177" s="21">
        <v>3</v>
      </c>
      <c r="G1177" s="21">
        <v>13.728960000000001</v>
      </c>
      <c r="H1177" s="21">
        <v>27.7</v>
      </c>
      <c r="I1177" s="21">
        <v>28.5</v>
      </c>
      <c r="J1177" s="21">
        <v>28.5</v>
      </c>
    </row>
    <row r="1178" spans="1:10" x14ac:dyDescent="0.25">
      <c r="A1178" s="23" t="s">
        <v>1238</v>
      </c>
      <c r="B1178">
        <v>0</v>
      </c>
      <c r="C1178" s="21">
        <v>27.5</v>
      </c>
      <c r="D1178" s="21">
        <v>19</v>
      </c>
      <c r="E1178" s="21">
        <v>34.4</v>
      </c>
      <c r="F1178" s="21">
        <v>3</v>
      </c>
      <c r="G1178" s="21">
        <v>16.994879999999998</v>
      </c>
      <c r="H1178" s="21">
        <v>27.8</v>
      </c>
      <c r="I1178" s="21">
        <v>28.5</v>
      </c>
      <c r="J1178" s="21">
        <v>28.4</v>
      </c>
    </row>
    <row r="1179" spans="1:10" x14ac:dyDescent="0.25">
      <c r="A1179" s="23" t="s">
        <v>1239</v>
      </c>
      <c r="B1179">
        <v>0</v>
      </c>
      <c r="C1179" s="21">
        <v>27.5</v>
      </c>
      <c r="D1179" s="21">
        <v>24.5</v>
      </c>
      <c r="E1179" s="21">
        <v>38.6</v>
      </c>
      <c r="F1179" s="21">
        <v>3.1</v>
      </c>
      <c r="G1179" s="21">
        <v>14.238720000000002</v>
      </c>
      <c r="H1179" s="21">
        <v>27.6</v>
      </c>
      <c r="I1179" s="21">
        <v>28.3</v>
      </c>
      <c r="J1179" s="21">
        <v>28.5</v>
      </c>
    </row>
    <row r="1180" spans="1:10" x14ac:dyDescent="0.25">
      <c r="A1180" s="23" t="s">
        <v>1240</v>
      </c>
      <c r="B1180">
        <v>0</v>
      </c>
      <c r="C1180" s="21">
        <v>27.6</v>
      </c>
      <c r="D1180" s="21">
        <v>21.9</v>
      </c>
      <c r="E1180" s="21">
        <v>35.9</v>
      </c>
      <c r="F1180" s="21">
        <v>2.8</v>
      </c>
      <c r="G1180" s="21">
        <v>15.759360000000001</v>
      </c>
      <c r="H1180" s="21">
        <v>27.6</v>
      </c>
      <c r="I1180" s="21">
        <v>28.5</v>
      </c>
      <c r="J1180" s="21">
        <v>28.5</v>
      </c>
    </row>
    <row r="1181" spans="1:10" x14ac:dyDescent="0.25">
      <c r="A1181" s="23" t="s">
        <v>1241</v>
      </c>
      <c r="B1181">
        <v>0</v>
      </c>
      <c r="C1181" s="21">
        <v>27.5</v>
      </c>
      <c r="D1181" s="21">
        <v>25.2</v>
      </c>
      <c r="E1181" s="21">
        <v>35.5</v>
      </c>
      <c r="F1181" s="21">
        <v>3.3</v>
      </c>
      <c r="G1181" s="21">
        <v>19.414079999999998</v>
      </c>
      <c r="H1181" s="21">
        <v>27.9</v>
      </c>
      <c r="I1181" s="21">
        <v>28.5</v>
      </c>
      <c r="J1181" s="21">
        <v>28.4</v>
      </c>
    </row>
    <row r="1182" spans="1:10" x14ac:dyDescent="0.25">
      <c r="A1182" s="23" t="s">
        <v>1242</v>
      </c>
      <c r="B1182">
        <v>0</v>
      </c>
      <c r="C1182" s="21">
        <v>27.5</v>
      </c>
      <c r="D1182" s="21">
        <v>22.9</v>
      </c>
      <c r="E1182" s="21">
        <v>36.799999999999997</v>
      </c>
      <c r="F1182" s="21">
        <v>3</v>
      </c>
      <c r="G1182" s="21">
        <v>17.30592</v>
      </c>
      <c r="H1182" s="21">
        <v>28</v>
      </c>
      <c r="I1182" s="21">
        <v>28.4</v>
      </c>
      <c r="J1182" s="21">
        <v>28.3</v>
      </c>
    </row>
    <row r="1183" spans="1:10" x14ac:dyDescent="0.25">
      <c r="A1183" s="23" t="s">
        <v>1243</v>
      </c>
      <c r="B1183">
        <v>0</v>
      </c>
      <c r="C1183" s="21">
        <v>27.4</v>
      </c>
      <c r="D1183" s="21">
        <v>24.3</v>
      </c>
      <c r="E1183" s="21">
        <v>35.299999999999997</v>
      </c>
      <c r="F1183" s="21">
        <v>3.5</v>
      </c>
      <c r="G1183" s="21">
        <v>19.707840000000001</v>
      </c>
      <c r="H1183" s="21">
        <v>28</v>
      </c>
      <c r="I1183" s="21">
        <v>28.5</v>
      </c>
      <c r="J1183" s="21">
        <v>28.3</v>
      </c>
    </row>
    <row r="1184" spans="1:10" x14ac:dyDescent="0.25">
      <c r="A1184" s="23" t="s">
        <v>1244</v>
      </c>
      <c r="B1184">
        <v>0</v>
      </c>
      <c r="C1184" s="21">
        <v>27.4</v>
      </c>
      <c r="D1184" s="21">
        <v>21.3</v>
      </c>
      <c r="E1184" s="21">
        <v>34.9</v>
      </c>
      <c r="F1184" s="21">
        <v>3.7</v>
      </c>
      <c r="G1184" s="21">
        <v>17.82432</v>
      </c>
      <c r="H1184" s="21">
        <v>27.9</v>
      </c>
      <c r="I1184" s="21">
        <v>28.5</v>
      </c>
      <c r="J1184" s="21">
        <v>28.3</v>
      </c>
    </row>
    <row r="1185" spans="1:10" x14ac:dyDescent="0.25">
      <c r="A1185" s="23" t="s">
        <v>1245</v>
      </c>
      <c r="B1185">
        <v>0</v>
      </c>
      <c r="C1185" s="21">
        <v>27.4</v>
      </c>
      <c r="D1185" s="21">
        <v>19.399999999999999</v>
      </c>
      <c r="E1185" s="21">
        <v>30.3</v>
      </c>
      <c r="F1185" s="21">
        <v>3.8</v>
      </c>
      <c r="G1185" s="21">
        <v>17.141760000000001</v>
      </c>
      <c r="H1185" s="21">
        <v>27.7</v>
      </c>
      <c r="I1185" s="21">
        <v>28.4</v>
      </c>
      <c r="J1185" s="21">
        <v>28.3</v>
      </c>
    </row>
    <row r="1186" spans="1:10" x14ac:dyDescent="0.25">
      <c r="A1186" s="23" t="s">
        <v>1246</v>
      </c>
      <c r="B1186">
        <v>0</v>
      </c>
      <c r="C1186" s="21">
        <v>27.3</v>
      </c>
      <c r="D1186" s="21">
        <v>16.899999999999999</v>
      </c>
      <c r="E1186" s="21">
        <v>26.7</v>
      </c>
      <c r="F1186" s="21">
        <v>3.6</v>
      </c>
      <c r="G1186" s="21">
        <v>10.76544</v>
      </c>
      <c r="H1186" s="21">
        <v>27.6</v>
      </c>
      <c r="I1186" s="21">
        <v>28.2</v>
      </c>
      <c r="J1186" s="21">
        <v>28.3</v>
      </c>
    </row>
    <row r="1187" spans="1:10" x14ac:dyDescent="0.25">
      <c r="A1187" s="23" t="s">
        <v>1247</v>
      </c>
      <c r="B1187">
        <v>0</v>
      </c>
      <c r="C1187" s="21">
        <v>27.3</v>
      </c>
      <c r="D1187" s="21">
        <v>17.2</v>
      </c>
      <c r="E1187" s="21">
        <v>26.6</v>
      </c>
      <c r="F1187" s="21">
        <v>3.1</v>
      </c>
      <c r="G1187" s="21">
        <v>16.787520000000001</v>
      </c>
      <c r="H1187" s="21">
        <v>27.7</v>
      </c>
      <c r="I1187" s="21">
        <v>28.1</v>
      </c>
      <c r="J1187" s="21">
        <v>28.2</v>
      </c>
    </row>
    <row r="1188" spans="1:10" x14ac:dyDescent="0.25">
      <c r="A1188" s="23" t="s">
        <v>1248</v>
      </c>
      <c r="B1188">
        <v>0</v>
      </c>
      <c r="C1188" s="21">
        <v>27.3</v>
      </c>
      <c r="D1188" s="21">
        <v>20.5</v>
      </c>
      <c r="E1188" s="21">
        <v>32.5</v>
      </c>
      <c r="F1188" s="21">
        <v>3.7</v>
      </c>
      <c r="G1188" s="21">
        <v>18.213120000000004</v>
      </c>
      <c r="H1188" s="21">
        <v>27.8</v>
      </c>
      <c r="I1188" s="21">
        <v>28.1</v>
      </c>
      <c r="J1188" s="21">
        <v>28.1</v>
      </c>
    </row>
    <row r="1189" spans="1:10" x14ac:dyDescent="0.25">
      <c r="A1189" s="23" t="s">
        <v>1249</v>
      </c>
      <c r="B1189">
        <v>2</v>
      </c>
      <c r="C1189" s="21">
        <v>27</v>
      </c>
      <c r="D1189" s="21">
        <v>18.600000000000001</v>
      </c>
      <c r="E1189" s="21">
        <v>29.3</v>
      </c>
      <c r="F1189" s="21">
        <v>2.1</v>
      </c>
      <c r="G1189" s="21">
        <v>15.638400000000001</v>
      </c>
      <c r="H1189" s="21">
        <v>27.7</v>
      </c>
      <c r="I1189" s="21">
        <v>28.1</v>
      </c>
      <c r="J1189" s="21">
        <v>28.1</v>
      </c>
    </row>
    <row r="1190" spans="1:10" x14ac:dyDescent="0.25">
      <c r="A1190" s="23" t="s">
        <v>1250</v>
      </c>
      <c r="B1190">
        <v>0</v>
      </c>
      <c r="C1190" s="21">
        <v>26.9</v>
      </c>
      <c r="D1190" s="21">
        <v>15.2</v>
      </c>
      <c r="E1190" s="21">
        <v>24.3</v>
      </c>
      <c r="F1190" s="21">
        <v>2.8</v>
      </c>
      <c r="G1190" s="21">
        <v>17.876160000000002</v>
      </c>
      <c r="H1190" s="21">
        <v>27.6</v>
      </c>
      <c r="I1190" s="21">
        <v>28</v>
      </c>
      <c r="J1190" s="21">
        <v>28.1</v>
      </c>
    </row>
    <row r="1191" spans="1:10" x14ac:dyDescent="0.25">
      <c r="A1191" s="23" t="s">
        <v>1251</v>
      </c>
      <c r="B1191">
        <v>1</v>
      </c>
      <c r="C1191" s="21">
        <v>26.8</v>
      </c>
      <c r="D1191" s="21">
        <v>12.5</v>
      </c>
      <c r="E1191" s="21">
        <v>19.600000000000001</v>
      </c>
      <c r="F1191" s="21">
        <v>3.1</v>
      </c>
      <c r="G1191" s="21">
        <v>15.240960000000001</v>
      </c>
      <c r="H1191" s="21">
        <v>27.5</v>
      </c>
      <c r="I1191" s="21">
        <v>28</v>
      </c>
      <c r="J1191" s="21">
        <v>28</v>
      </c>
    </row>
    <row r="1192" spans="1:10" x14ac:dyDescent="0.25">
      <c r="A1192" s="23" t="s">
        <v>1252</v>
      </c>
      <c r="B1192">
        <v>2</v>
      </c>
      <c r="C1192" s="21">
        <v>26.7</v>
      </c>
      <c r="D1192" s="21">
        <v>16.7</v>
      </c>
      <c r="E1192" s="21">
        <v>40.700000000000003</v>
      </c>
      <c r="F1192" s="21">
        <v>3.5</v>
      </c>
      <c r="G1192" s="21">
        <v>17.4528</v>
      </c>
      <c r="H1192" s="21">
        <v>27.5</v>
      </c>
      <c r="I1192" s="21">
        <v>28.1</v>
      </c>
      <c r="J1192" s="21">
        <v>28.1</v>
      </c>
    </row>
    <row r="1193" spans="1:10" x14ac:dyDescent="0.25">
      <c r="A1193" s="23" t="s">
        <v>1253</v>
      </c>
      <c r="B1193">
        <v>1</v>
      </c>
      <c r="C1193" s="21">
        <v>26.7</v>
      </c>
      <c r="D1193" s="21">
        <v>18.399999999999999</v>
      </c>
      <c r="E1193" s="21">
        <v>36.1</v>
      </c>
      <c r="F1193" s="21">
        <v>3.3</v>
      </c>
      <c r="G1193" s="21">
        <v>17.763840000000002</v>
      </c>
      <c r="H1193" s="21">
        <v>27.6</v>
      </c>
      <c r="I1193" s="21">
        <v>28</v>
      </c>
      <c r="J1193" s="21">
        <v>28.1</v>
      </c>
    </row>
    <row r="1194" spans="1:10" x14ac:dyDescent="0.25">
      <c r="A1194" s="23" t="s">
        <v>1254</v>
      </c>
      <c r="B1194">
        <v>0</v>
      </c>
      <c r="C1194" s="21">
        <v>26.8</v>
      </c>
      <c r="D1194" s="21">
        <v>15.5</v>
      </c>
      <c r="E1194" s="21">
        <v>27.5</v>
      </c>
      <c r="F1194" s="21">
        <v>2.8</v>
      </c>
      <c r="G1194" s="21">
        <v>19.811520000000002</v>
      </c>
      <c r="H1194" s="21">
        <v>27.5</v>
      </c>
      <c r="I1194" s="21">
        <v>28</v>
      </c>
      <c r="J1194" s="21">
        <v>28</v>
      </c>
    </row>
    <row r="1195" spans="1:10" x14ac:dyDescent="0.25">
      <c r="A1195" s="23" t="s">
        <v>1255</v>
      </c>
      <c r="B1195">
        <v>0</v>
      </c>
      <c r="C1195" s="21">
        <v>26.9</v>
      </c>
      <c r="D1195" s="21">
        <v>16.399999999999999</v>
      </c>
      <c r="E1195" s="21">
        <v>27.8</v>
      </c>
      <c r="F1195" s="21">
        <v>2.2999999999999998</v>
      </c>
      <c r="G1195" s="21">
        <v>19.36224</v>
      </c>
      <c r="H1195" s="21">
        <v>27.4</v>
      </c>
      <c r="I1195" s="21">
        <v>28</v>
      </c>
      <c r="J1195" s="21">
        <v>28.1</v>
      </c>
    </row>
    <row r="1196" spans="1:10" x14ac:dyDescent="0.25">
      <c r="A1196" s="23" t="s">
        <v>1256</v>
      </c>
      <c r="B1196">
        <v>0</v>
      </c>
      <c r="C1196" s="21">
        <v>26.9</v>
      </c>
      <c r="D1196" s="21">
        <v>18.3</v>
      </c>
      <c r="E1196" s="21">
        <v>27.7</v>
      </c>
      <c r="F1196" s="21">
        <v>3.2</v>
      </c>
      <c r="G1196" s="21">
        <v>19.569600000000001</v>
      </c>
      <c r="H1196" s="21">
        <v>27.6</v>
      </c>
      <c r="I1196" s="21">
        <v>28</v>
      </c>
      <c r="J1196" s="21">
        <v>28.2</v>
      </c>
    </row>
    <row r="1197" spans="1:10" x14ac:dyDescent="0.25">
      <c r="A1197" s="23" t="s">
        <v>1257</v>
      </c>
      <c r="B1197">
        <v>0</v>
      </c>
      <c r="C1197" s="21">
        <v>27</v>
      </c>
      <c r="D1197" s="21">
        <v>21.1</v>
      </c>
      <c r="E1197" s="21">
        <v>30.1</v>
      </c>
      <c r="F1197" s="21">
        <v>3.7</v>
      </c>
      <c r="G1197" s="21">
        <v>19.11168</v>
      </c>
      <c r="H1197" s="21">
        <v>27.7</v>
      </c>
      <c r="I1197" s="21">
        <v>28.1</v>
      </c>
      <c r="J1197" s="21">
        <v>28.3</v>
      </c>
    </row>
    <row r="1198" spans="1:10" x14ac:dyDescent="0.25">
      <c r="A1198" s="23" t="s">
        <v>1258</v>
      </c>
      <c r="B1198">
        <v>0</v>
      </c>
      <c r="C1198" s="21">
        <v>27.5</v>
      </c>
      <c r="D1198" s="21">
        <v>24</v>
      </c>
      <c r="E1198" s="21">
        <v>32.9</v>
      </c>
      <c r="F1198" s="21">
        <v>3.4</v>
      </c>
      <c r="G1198" s="21">
        <v>16.17408</v>
      </c>
      <c r="H1198" s="21">
        <v>27.7</v>
      </c>
      <c r="I1198" s="21">
        <v>28.2</v>
      </c>
      <c r="J1198" s="21">
        <v>28.3</v>
      </c>
    </row>
    <row r="1199" spans="1:10" x14ac:dyDescent="0.25">
      <c r="A1199" s="23" t="s">
        <v>1259</v>
      </c>
      <c r="B1199">
        <v>0</v>
      </c>
      <c r="C1199" s="21">
        <v>27.5</v>
      </c>
      <c r="D1199" s="21">
        <v>25.4</v>
      </c>
      <c r="E1199" s="21">
        <v>38</v>
      </c>
      <c r="F1199" s="21">
        <v>3.2</v>
      </c>
      <c r="G1199" s="21">
        <v>16.269120000000001</v>
      </c>
      <c r="H1199" s="21">
        <v>27.5</v>
      </c>
      <c r="I1199" s="21">
        <v>28.2</v>
      </c>
      <c r="J1199" s="21">
        <v>28.4</v>
      </c>
    </row>
    <row r="1200" spans="1:10" x14ac:dyDescent="0.25">
      <c r="A1200" s="23" t="s">
        <v>1260</v>
      </c>
      <c r="B1200">
        <v>0</v>
      </c>
      <c r="C1200" s="21">
        <v>27.4</v>
      </c>
      <c r="D1200" s="21">
        <v>23.2</v>
      </c>
      <c r="E1200" s="21">
        <v>36.200000000000003</v>
      </c>
      <c r="F1200" s="21">
        <v>3.3</v>
      </c>
      <c r="G1200" s="21">
        <v>17.712</v>
      </c>
      <c r="H1200" s="21">
        <v>27.7</v>
      </c>
      <c r="I1200" s="21">
        <v>28.1</v>
      </c>
      <c r="J1200" s="21">
        <v>28.2</v>
      </c>
    </row>
    <row r="1201" spans="1:10" x14ac:dyDescent="0.25">
      <c r="A1201" s="23" t="s">
        <v>1261</v>
      </c>
      <c r="B1201">
        <v>0</v>
      </c>
      <c r="C1201" s="21">
        <v>27.5</v>
      </c>
      <c r="D1201" s="21">
        <v>20</v>
      </c>
      <c r="E1201" s="21">
        <v>31.8</v>
      </c>
      <c r="F1201" s="21">
        <v>3.2</v>
      </c>
      <c r="G1201" s="21">
        <v>18.282240000000002</v>
      </c>
      <c r="H1201" s="21">
        <v>27.7</v>
      </c>
      <c r="I1201" s="21">
        <v>28.1</v>
      </c>
      <c r="J1201" s="21">
        <v>28.4</v>
      </c>
    </row>
    <row r="1202" spans="1:10" x14ac:dyDescent="0.25">
      <c r="A1202" s="23" t="s">
        <v>1262</v>
      </c>
      <c r="B1202">
        <v>0</v>
      </c>
      <c r="C1202" s="21">
        <v>27.3</v>
      </c>
      <c r="D1202" s="21">
        <v>22.2</v>
      </c>
      <c r="E1202" s="21">
        <v>32.4</v>
      </c>
      <c r="F1202" s="21">
        <v>3.3</v>
      </c>
      <c r="G1202" s="21">
        <v>19.906560000000002</v>
      </c>
      <c r="H1202" s="21">
        <v>27.7</v>
      </c>
      <c r="I1202" s="21">
        <v>28.2</v>
      </c>
      <c r="J1202" s="21">
        <v>28.4</v>
      </c>
    </row>
    <row r="1203" spans="1:10" x14ac:dyDescent="0.25">
      <c r="A1203" s="23" t="s">
        <v>1263</v>
      </c>
      <c r="B1203">
        <v>0</v>
      </c>
      <c r="C1203" s="21">
        <v>27.4</v>
      </c>
      <c r="D1203" s="21">
        <v>21</v>
      </c>
      <c r="E1203" s="21">
        <v>32.299999999999997</v>
      </c>
      <c r="F1203" s="21">
        <v>3.4</v>
      </c>
      <c r="G1203" s="21">
        <v>18.515520000000002</v>
      </c>
      <c r="H1203" s="21">
        <v>27.7</v>
      </c>
      <c r="I1203" s="21">
        <v>28.2</v>
      </c>
      <c r="J1203" s="21">
        <v>28.3</v>
      </c>
    </row>
    <row r="1204" spans="1:10" x14ac:dyDescent="0.25">
      <c r="A1204" s="23" t="s">
        <v>1264</v>
      </c>
      <c r="B1204">
        <v>0</v>
      </c>
      <c r="C1204" s="21">
        <v>27.4</v>
      </c>
      <c r="D1204" s="21">
        <v>14</v>
      </c>
      <c r="E1204" s="21">
        <v>21.9</v>
      </c>
      <c r="F1204" s="21">
        <v>3.7</v>
      </c>
      <c r="G1204" s="21">
        <v>17.56512</v>
      </c>
      <c r="H1204" s="21">
        <v>28.1</v>
      </c>
      <c r="I1204" s="21">
        <v>28.2</v>
      </c>
      <c r="J1204" s="21">
        <v>28.3</v>
      </c>
    </row>
    <row r="1205" spans="1:10" x14ac:dyDescent="0.25">
      <c r="A1205" s="23" t="s">
        <v>1265</v>
      </c>
      <c r="B1205">
        <v>0</v>
      </c>
      <c r="C1205" s="21">
        <v>27.4</v>
      </c>
      <c r="D1205" s="21">
        <v>20.100000000000001</v>
      </c>
      <c r="E1205" s="21">
        <v>30.9</v>
      </c>
      <c r="F1205" s="21">
        <v>3.3</v>
      </c>
      <c r="G1205" s="21">
        <v>18.809280000000001</v>
      </c>
      <c r="H1205" s="21">
        <v>27.8</v>
      </c>
      <c r="I1205" s="21">
        <v>28.2</v>
      </c>
      <c r="J1205" s="21">
        <v>28.3</v>
      </c>
    </row>
    <row r="1206" spans="1:10" x14ac:dyDescent="0.25">
      <c r="A1206" s="23" t="s">
        <v>1266</v>
      </c>
      <c r="B1206">
        <v>0</v>
      </c>
      <c r="C1206" s="21">
        <v>27.2</v>
      </c>
      <c r="D1206" s="21">
        <v>24.7</v>
      </c>
      <c r="E1206" s="21">
        <v>40.799999999999997</v>
      </c>
      <c r="F1206" s="21">
        <v>3.4</v>
      </c>
      <c r="G1206" s="21">
        <v>15.932160000000001</v>
      </c>
      <c r="H1206" s="21">
        <v>27.6</v>
      </c>
      <c r="I1206" s="21">
        <v>28.1</v>
      </c>
      <c r="J1206" s="21">
        <v>28.3</v>
      </c>
    </row>
    <row r="1207" spans="1:10" x14ac:dyDescent="0.25">
      <c r="A1207" s="23" t="s">
        <v>1267</v>
      </c>
      <c r="B1207">
        <v>2</v>
      </c>
      <c r="C1207" s="21">
        <v>27</v>
      </c>
      <c r="D1207" s="21">
        <v>24.4</v>
      </c>
      <c r="E1207" s="21">
        <v>37.4</v>
      </c>
      <c r="F1207" s="21">
        <v>2.1</v>
      </c>
      <c r="G1207" s="21">
        <v>2.5747200000000001</v>
      </c>
      <c r="H1207" s="21">
        <v>27.5</v>
      </c>
      <c r="I1207" s="21">
        <v>28.1</v>
      </c>
      <c r="J1207" s="21">
        <v>28.4</v>
      </c>
    </row>
    <row r="1208" spans="1:10" x14ac:dyDescent="0.25">
      <c r="A1208" s="23" t="s">
        <v>1268</v>
      </c>
      <c r="B1208">
        <v>13</v>
      </c>
      <c r="C1208" s="21">
        <v>27</v>
      </c>
      <c r="D1208" s="21">
        <v>21.1</v>
      </c>
      <c r="E1208" s="21">
        <v>43.9</v>
      </c>
      <c r="F1208" s="21">
        <v>3.3</v>
      </c>
      <c r="G1208" s="21">
        <v>18.947520000000001</v>
      </c>
      <c r="H1208" s="21">
        <v>27.3</v>
      </c>
      <c r="I1208" s="21">
        <v>28.1</v>
      </c>
      <c r="J1208" s="21">
        <v>28.3</v>
      </c>
    </row>
    <row r="1209" spans="1:10" x14ac:dyDescent="0.25">
      <c r="A1209" s="23" t="s">
        <v>1269</v>
      </c>
      <c r="B1209">
        <v>0</v>
      </c>
      <c r="C1209" s="21">
        <v>27.2</v>
      </c>
      <c r="D1209" s="21">
        <v>15.9</v>
      </c>
      <c r="E1209" s="21">
        <v>28.9</v>
      </c>
      <c r="F1209" s="21">
        <v>3</v>
      </c>
      <c r="G1209" s="21">
        <v>20.61504</v>
      </c>
      <c r="H1209" s="21">
        <v>27.4</v>
      </c>
      <c r="I1209" s="21">
        <v>28</v>
      </c>
      <c r="J1209" s="21">
        <v>28.2</v>
      </c>
    </row>
    <row r="1210" spans="1:10" x14ac:dyDescent="0.25">
      <c r="A1210" s="23" t="s">
        <v>1270</v>
      </c>
      <c r="B1210">
        <v>0</v>
      </c>
      <c r="C1210" s="21">
        <v>27</v>
      </c>
      <c r="D1210" s="21">
        <v>9</v>
      </c>
      <c r="E1210" s="21">
        <v>16.399999999999999</v>
      </c>
      <c r="F1210" s="21">
        <v>2.2999999999999998</v>
      </c>
      <c r="G1210" s="21">
        <v>22.965120000000002</v>
      </c>
      <c r="H1210" s="21">
        <v>27.6</v>
      </c>
      <c r="I1210" s="21">
        <v>28</v>
      </c>
      <c r="J1210" s="21">
        <v>27.9</v>
      </c>
    </row>
    <row r="1211" spans="1:10" x14ac:dyDescent="0.25">
      <c r="A1211" s="23" t="s">
        <v>1271</v>
      </c>
      <c r="B1211">
        <v>0</v>
      </c>
      <c r="C1211" s="21">
        <v>26.3</v>
      </c>
      <c r="D1211" s="21">
        <v>8.3000000000000007</v>
      </c>
      <c r="E1211" s="21">
        <v>17.399999999999999</v>
      </c>
      <c r="F1211" s="21">
        <v>359.9</v>
      </c>
      <c r="G1211" s="21">
        <v>23.06016</v>
      </c>
      <c r="H1211" s="21">
        <v>27.9</v>
      </c>
      <c r="I1211" s="21">
        <v>28.1</v>
      </c>
      <c r="J1211" s="21">
        <v>27.9</v>
      </c>
    </row>
    <row r="1212" spans="1:10" x14ac:dyDescent="0.25">
      <c r="A1212" s="23" t="s">
        <v>1272</v>
      </c>
      <c r="B1212">
        <v>2</v>
      </c>
      <c r="C1212" s="21">
        <v>27.1</v>
      </c>
      <c r="D1212" s="21">
        <v>19.7</v>
      </c>
      <c r="E1212" s="21">
        <v>35.6</v>
      </c>
      <c r="F1212" s="21">
        <v>2.6</v>
      </c>
      <c r="G1212" s="21">
        <v>22.196159999999999</v>
      </c>
      <c r="H1212" s="21">
        <v>27.9</v>
      </c>
      <c r="I1212" s="21">
        <v>28.2</v>
      </c>
      <c r="J1212" s="21">
        <v>27.9</v>
      </c>
    </row>
    <row r="1213" spans="1:10" x14ac:dyDescent="0.25">
      <c r="A1213" s="23" t="s">
        <v>1273</v>
      </c>
      <c r="B1213">
        <v>1</v>
      </c>
      <c r="C1213" s="21">
        <v>27.3</v>
      </c>
      <c r="D1213" s="21">
        <v>21.8</v>
      </c>
      <c r="E1213" s="21">
        <v>28.9</v>
      </c>
      <c r="F1213" s="21">
        <v>3.6</v>
      </c>
      <c r="G1213" s="21">
        <v>20.096640000000001</v>
      </c>
      <c r="H1213" s="21">
        <v>27.9</v>
      </c>
      <c r="I1213" s="21">
        <v>28.3</v>
      </c>
      <c r="J1213" s="21">
        <v>28</v>
      </c>
    </row>
    <row r="1214" spans="1:10" x14ac:dyDescent="0.25">
      <c r="A1214" s="23" t="s">
        <v>1274</v>
      </c>
      <c r="B1214">
        <v>0</v>
      </c>
      <c r="C1214" s="21">
        <v>27.4</v>
      </c>
      <c r="D1214" s="21">
        <v>21.1</v>
      </c>
      <c r="E1214" s="21">
        <v>30.4</v>
      </c>
      <c r="F1214" s="21">
        <v>3.5</v>
      </c>
      <c r="G1214" s="21">
        <v>21.2544</v>
      </c>
      <c r="H1214" s="21">
        <v>27.8</v>
      </c>
      <c r="I1214" s="21">
        <v>28.2</v>
      </c>
      <c r="J1214" s="21">
        <v>28</v>
      </c>
    </row>
    <row r="1215" spans="1:10" x14ac:dyDescent="0.25">
      <c r="A1215" s="23" t="s">
        <v>1275</v>
      </c>
      <c r="B1215">
        <v>2</v>
      </c>
      <c r="C1215" s="21">
        <v>27.3</v>
      </c>
      <c r="D1215" s="21">
        <v>21</v>
      </c>
      <c r="E1215" s="21">
        <v>32.799999999999997</v>
      </c>
      <c r="F1215" s="21">
        <v>3.5</v>
      </c>
      <c r="G1215" s="21">
        <v>20.666879999999999</v>
      </c>
      <c r="H1215" s="21">
        <v>27.8</v>
      </c>
      <c r="I1215" s="21">
        <v>28.2</v>
      </c>
      <c r="J1215" s="21">
        <v>28</v>
      </c>
    </row>
    <row r="1216" spans="1:10" x14ac:dyDescent="0.25">
      <c r="A1216" s="23" t="s">
        <v>1276</v>
      </c>
      <c r="B1216">
        <v>0</v>
      </c>
      <c r="C1216" s="21">
        <v>27.3</v>
      </c>
      <c r="D1216" s="21">
        <v>23</v>
      </c>
      <c r="E1216" s="21">
        <v>35.4</v>
      </c>
      <c r="F1216" s="21">
        <v>3.6</v>
      </c>
      <c r="G1216" s="21">
        <v>21.703679999999999</v>
      </c>
      <c r="H1216" s="21">
        <v>27.8</v>
      </c>
      <c r="I1216" s="21">
        <v>28.3</v>
      </c>
      <c r="J1216" s="21">
        <v>28.1</v>
      </c>
    </row>
    <row r="1217" spans="1:10" x14ac:dyDescent="0.25">
      <c r="A1217" s="23" t="s">
        <v>1277</v>
      </c>
      <c r="B1217">
        <v>0</v>
      </c>
      <c r="C1217" s="21">
        <v>27.4</v>
      </c>
      <c r="D1217" s="21">
        <v>23.9</v>
      </c>
      <c r="E1217" s="21">
        <v>35.1</v>
      </c>
      <c r="F1217" s="21">
        <v>3.7</v>
      </c>
      <c r="G1217" s="21">
        <v>19.042560000000002</v>
      </c>
      <c r="H1217" s="21">
        <v>27.8</v>
      </c>
      <c r="I1217" s="21">
        <v>28.2</v>
      </c>
      <c r="J1217" s="21">
        <v>28</v>
      </c>
    </row>
    <row r="1218" spans="1:10" x14ac:dyDescent="0.25">
      <c r="A1218" s="23" t="s">
        <v>1278</v>
      </c>
      <c r="B1218">
        <v>0</v>
      </c>
      <c r="C1218" s="21">
        <v>27.3</v>
      </c>
      <c r="D1218" s="21">
        <v>23.4</v>
      </c>
      <c r="E1218" s="21">
        <v>33.4</v>
      </c>
      <c r="F1218" s="21">
        <v>3.7</v>
      </c>
      <c r="G1218" s="21">
        <v>12.519360000000001</v>
      </c>
      <c r="H1218" s="21">
        <v>27.7</v>
      </c>
      <c r="I1218" s="21">
        <v>28.2</v>
      </c>
      <c r="J1218" s="21">
        <v>28</v>
      </c>
    </row>
    <row r="1219" spans="1:10" x14ac:dyDescent="0.25">
      <c r="A1219" s="23" t="s">
        <v>1279</v>
      </c>
      <c r="B1219">
        <v>0</v>
      </c>
      <c r="C1219" s="21">
        <v>27.4</v>
      </c>
      <c r="D1219" s="21">
        <v>20.100000000000001</v>
      </c>
      <c r="E1219" s="21">
        <v>27.7</v>
      </c>
      <c r="F1219" s="21">
        <v>3.3</v>
      </c>
      <c r="G1219" s="21">
        <v>12.01824</v>
      </c>
      <c r="H1219" s="21">
        <v>27.8</v>
      </c>
      <c r="I1219" s="21">
        <v>28.2</v>
      </c>
      <c r="J1219" s="21">
        <v>28</v>
      </c>
    </row>
    <row r="1220" spans="1:10" x14ac:dyDescent="0.25">
      <c r="A1220" s="23" t="s">
        <v>1280</v>
      </c>
      <c r="B1220">
        <v>0</v>
      </c>
      <c r="C1220" s="21">
        <v>27.4</v>
      </c>
      <c r="D1220" s="21">
        <v>17.600000000000001</v>
      </c>
      <c r="E1220" s="21">
        <v>27.2</v>
      </c>
      <c r="F1220" s="21">
        <v>3.5</v>
      </c>
      <c r="G1220" s="21">
        <v>19.146239999999999</v>
      </c>
      <c r="H1220" s="21">
        <v>27.8</v>
      </c>
      <c r="I1220" s="21">
        <v>28.1</v>
      </c>
      <c r="J1220" s="21">
        <v>28</v>
      </c>
    </row>
    <row r="1221" spans="1:10" x14ac:dyDescent="0.25">
      <c r="A1221" s="23" t="s">
        <v>1281</v>
      </c>
      <c r="B1221">
        <v>0</v>
      </c>
      <c r="C1221" s="21">
        <v>27.4</v>
      </c>
      <c r="D1221" s="21">
        <v>21.2</v>
      </c>
      <c r="E1221" s="21">
        <v>34.6</v>
      </c>
      <c r="F1221" s="21">
        <v>3.4</v>
      </c>
      <c r="G1221" s="21">
        <v>15.52608</v>
      </c>
      <c r="H1221" s="21">
        <v>27.7</v>
      </c>
      <c r="I1221" s="21">
        <v>28.1</v>
      </c>
      <c r="J1221" s="21">
        <v>28.1</v>
      </c>
    </row>
    <row r="1222" spans="1:10" x14ac:dyDescent="0.25">
      <c r="A1222" s="23" t="s">
        <v>1282</v>
      </c>
      <c r="B1222">
        <v>1</v>
      </c>
      <c r="C1222" s="21">
        <v>27.3</v>
      </c>
      <c r="D1222" s="21">
        <v>21.7</v>
      </c>
      <c r="E1222" s="21">
        <v>33</v>
      </c>
      <c r="F1222" s="21">
        <v>3.7</v>
      </c>
      <c r="G1222" s="21">
        <v>16.79616</v>
      </c>
      <c r="H1222" s="21">
        <v>27.4</v>
      </c>
      <c r="I1222" s="21">
        <v>28.1</v>
      </c>
      <c r="J1222" s="21">
        <v>28</v>
      </c>
    </row>
    <row r="1223" spans="1:10" x14ac:dyDescent="0.25">
      <c r="A1223" s="23" t="s">
        <v>1283</v>
      </c>
      <c r="B1223">
        <v>0</v>
      </c>
      <c r="C1223" s="21">
        <v>27.2</v>
      </c>
      <c r="D1223" s="21">
        <v>25.7</v>
      </c>
      <c r="E1223" s="21">
        <v>41.7</v>
      </c>
      <c r="F1223" s="21">
        <v>3.4</v>
      </c>
      <c r="G1223" s="21">
        <v>14.351040000000001</v>
      </c>
      <c r="H1223" s="21">
        <v>27.4</v>
      </c>
      <c r="I1223" s="21">
        <v>28</v>
      </c>
      <c r="J1223" s="21">
        <v>28</v>
      </c>
    </row>
    <row r="1224" spans="1:10" x14ac:dyDescent="0.25">
      <c r="A1224" s="23" t="s">
        <v>1284</v>
      </c>
      <c r="B1224">
        <v>0</v>
      </c>
      <c r="C1224" s="21">
        <v>27.1</v>
      </c>
      <c r="D1224" s="21">
        <v>24.6</v>
      </c>
      <c r="E1224" s="21">
        <v>37.9</v>
      </c>
      <c r="F1224" s="21">
        <v>3.4</v>
      </c>
      <c r="G1224" s="21">
        <v>20.658239999999999</v>
      </c>
      <c r="H1224" s="21">
        <v>27.5</v>
      </c>
      <c r="I1224" s="21">
        <v>28</v>
      </c>
      <c r="J1224" s="21">
        <v>28</v>
      </c>
    </row>
    <row r="1225" spans="1:10" x14ac:dyDescent="0.25">
      <c r="A1225" s="23" t="s">
        <v>1285</v>
      </c>
      <c r="B1225">
        <v>0</v>
      </c>
      <c r="C1225" s="21">
        <v>27</v>
      </c>
      <c r="D1225" s="21">
        <v>17</v>
      </c>
      <c r="E1225" s="21">
        <v>28.7</v>
      </c>
      <c r="F1225" s="21">
        <v>3.4</v>
      </c>
      <c r="G1225" s="21">
        <v>21.954240000000002</v>
      </c>
      <c r="H1225" s="21">
        <v>27.5</v>
      </c>
      <c r="I1225" s="21">
        <v>28</v>
      </c>
      <c r="J1225" s="21">
        <v>28</v>
      </c>
    </row>
    <row r="1226" spans="1:10" x14ac:dyDescent="0.25">
      <c r="A1226" s="23" t="s">
        <v>1286</v>
      </c>
      <c r="B1226">
        <v>0</v>
      </c>
      <c r="C1226" s="21">
        <v>27</v>
      </c>
      <c r="D1226" s="21">
        <v>13.1</v>
      </c>
      <c r="E1226" s="21">
        <v>20.399999999999999</v>
      </c>
      <c r="F1226" s="21">
        <v>3.7</v>
      </c>
      <c r="G1226" s="21">
        <v>20.666879999999999</v>
      </c>
      <c r="H1226" s="21">
        <v>27.8</v>
      </c>
      <c r="I1226" s="21">
        <v>28.2</v>
      </c>
      <c r="J1226" s="21">
        <v>27.9</v>
      </c>
    </row>
    <row r="1227" spans="1:10" x14ac:dyDescent="0.25">
      <c r="A1227" s="23" t="s">
        <v>1287</v>
      </c>
      <c r="B1227">
        <v>0</v>
      </c>
      <c r="C1227" s="21">
        <v>27</v>
      </c>
      <c r="D1227" s="21">
        <v>11.8</v>
      </c>
      <c r="E1227" s="21">
        <v>19</v>
      </c>
      <c r="F1227" s="21">
        <v>3.8</v>
      </c>
      <c r="G1227" s="21">
        <v>18.36</v>
      </c>
      <c r="H1227" s="21">
        <v>28</v>
      </c>
      <c r="I1227" s="21">
        <v>28.2</v>
      </c>
      <c r="J1227" s="21">
        <v>27.9</v>
      </c>
    </row>
    <row r="1228" spans="1:10" x14ac:dyDescent="0.25">
      <c r="A1228" s="23" t="s">
        <v>1288</v>
      </c>
      <c r="B1228">
        <v>0</v>
      </c>
      <c r="C1228" s="21">
        <v>27.1</v>
      </c>
      <c r="D1228" s="21">
        <v>18.5</v>
      </c>
      <c r="E1228" s="21">
        <v>26.7</v>
      </c>
      <c r="F1228" s="21">
        <v>3.5</v>
      </c>
      <c r="G1228" s="21">
        <v>18.1008</v>
      </c>
      <c r="H1228" s="21">
        <v>28</v>
      </c>
      <c r="I1228" s="21">
        <v>28.3</v>
      </c>
      <c r="J1228" s="21">
        <v>27.9</v>
      </c>
    </row>
    <row r="1229" spans="1:10" x14ac:dyDescent="0.25">
      <c r="A1229" s="23" t="s">
        <v>1289</v>
      </c>
      <c r="B1229">
        <v>0</v>
      </c>
      <c r="C1229" s="21">
        <v>27</v>
      </c>
      <c r="D1229" s="21">
        <v>18.8</v>
      </c>
      <c r="E1229" s="21">
        <v>28.6</v>
      </c>
      <c r="F1229" s="21">
        <v>3.5</v>
      </c>
      <c r="G1229" s="21">
        <v>21.91104</v>
      </c>
      <c r="H1229" s="21">
        <v>27.8</v>
      </c>
      <c r="I1229" s="21">
        <v>28.2</v>
      </c>
      <c r="J1229" s="21">
        <v>27.9</v>
      </c>
    </row>
    <row r="1230" spans="1:10" x14ac:dyDescent="0.25">
      <c r="A1230" s="23" t="s">
        <v>1290</v>
      </c>
      <c r="B1230">
        <v>0</v>
      </c>
      <c r="C1230" s="21">
        <v>26.9</v>
      </c>
      <c r="D1230" s="21">
        <v>20.2</v>
      </c>
      <c r="E1230" s="21">
        <v>28.3</v>
      </c>
      <c r="F1230" s="21">
        <v>3.4</v>
      </c>
      <c r="G1230" s="21">
        <v>19.405440000000002</v>
      </c>
      <c r="H1230" s="21">
        <v>27.8</v>
      </c>
      <c r="I1230" s="21">
        <v>28.2</v>
      </c>
      <c r="J1230" s="21">
        <v>27.9</v>
      </c>
    </row>
    <row r="1231" spans="1:10" x14ac:dyDescent="0.25">
      <c r="A1231" s="23" t="s">
        <v>1291</v>
      </c>
      <c r="B1231">
        <v>0</v>
      </c>
      <c r="C1231" s="21">
        <v>26.8</v>
      </c>
      <c r="D1231" s="21">
        <v>19.2</v>
      </c>
      <c r="E1231" s="21">
        <v>29.9</v>
      </c>
      <c r="F1231" s="21">
        <v>3.7</v>
      </c>
      <c r="G1231" s="21">
        <v>19.59552</v>
      </c>
      <c r="H1231" s="21">
        <v>27.8</v>
      </c>
      <c r="I1231" s="21">
        <v>28.1</v>
      </c>
      <c r="J1231" s="21">
        <v>27.9</v>
      </c>
    </row>
    <row r="1232" spans="1:10" x14ac:dyDescent="0.25">
      <c r="A1232" s="23" t="s">
        <v>1292</v>
      </c>
      <c r="B1232">
        <v>0</v>
      </c>
      <c r="C1232" s="21">
        <v>26.8</v>
      </c>
      <c r="D1232" s="21">
        <v>18.2</v>
      </c>
      <c r="E1232" s="21">
        <v>25.7</v>
      </c>
      <c r="F1232" s="21">
        <v>3.7</v>
      </c>
      <c r="G1232" s="21">
        <v>21.617280000000001</v>
      </c>
      <c r="H1232" s="21">
        <v>27.7</v>
      </c>
      <c r="I1232" s="21">
        <v>28.1</v>
      </c>
      <c r="J1232" s="21">
        <v>28</v>
      </c>
    </row>
    <row r="1233" spans="1:10" x14ac:dyDescent="0.25">
      <c r="A1233" s="23" t="s">
        <v>1293</v>
      </c>
      <c r="B1233">
        <v>0</v>
      </c>
      <c r="C1233" s="21">
        <v>26.8</v>
      </c>
      <c r="D1233" s="21">
        <v>21.1</v>
      </c>
      <c r="E1233" s="21">
        <v>31.2</v>
      </c>
      <c r="F1233" s="21">
        <v>3.6</v>
      </c>
      <c r="G1233" s="21">
        <v>18.887039999999999</v>
      </c>
      <c r="H1233" s="21">
        <v>27.8</v>
      </c>
      <c r="I1233" s="21">
        <v>28.2</v>
      </c>
      <c r="J1233" s="21">
        <v>28</v>
      </c>
    </row>
    <row r="1234" spans="1:10" x14ac:dyDescent="0.25">
      <c r="A1234" s="23" t="s">
        <v>1294</v>
      </c>
      <c r="B1234">
        <v>1</v>
      </c>
      <c r="C1234" s="21">
        <v>26.7</v>
      </c>
      <c r="D1234" s="21">
        <v>21</v>
      </c>
      <c r="E1234" s="21">
        <v>34.299999999999997</v>
      </c>
      <c r="F1234" s="21">
        <v>3.5</v>
      </c>
      <c r="G1234" s="21">
        <v>18.031680000000001</v>
      </c>
      <c r="H1234" s="21">
        <v>27.6</v>
      </c>
      <c r="I1234" s="21">
        <v>28.2</v>
      </c>
      <c r="J1234" s="21">
        <v>28</v>
      </c>
    </row>
    <row r="1235" spans="1:10" x14ac:dyDescent="0.25">
      <c r="A1235" s="23" t="s">
        <v>1295</v>
      </c>
      <c r="B1235">
        <v>0</v>
      </c>
      <c r="C1235" s="21">
        <v>26.7</v>
      </c>
      <c r="D1235" s="21">
        <v>20.7</v>
      </c>
      <c r="E1235" s="21">
        <v>32.1</v>
      </c>
      <c r="F1235" s="21">
        <v>3.5</v>
      </c>
      <c r="G1235" s="21">
        <v>21.01248</v>
      </c>
      <c r="H1235" s="21">
        <v>27.8</v>
      </c>
      <c r="I1235" s="21">
        <v>28.1</v>
      </c>
      <c r="J1235" s="21">
        <v>28</v>
      </c>
    </row>
    <row r="1236" spans="1:10" x14ac:dyDescent="0.25">
      <c r="A1236" s="23" t="s">
        <v>1296</v>
      </c>
      <c r="B1236">
        <v>0</v>
      </c>
      <c r="C1236" s="21">
        <v>26.7</v>
      </c>
      <c r="D1236" s="21">
        <v>20.2</v>
      </c>
      <c r="E1236" s="21">
        <v>29.4</v>
      </c>
      <c r="F1236" s="21">
        <v>3.6</v>
      </c>
      <c r="G1236" s="21">
        <v>23.388480000000001</v>
      </c>
      <c r="H1236" s="21">
        <v>27.7</v>
      </c>
      <c r="I1236" s="21">
        <v>28.1</v>
      </c>
      <c r="J1236" s="21">
        <v>28</v>
      </c>
    </row>
    <row r="1237" spans="1:10" x14ac:dyDescent="0.25">
      <c r="A1237" s="23" t="s">
        <v>1297</v>
      </c>
      <c r="B1237">
        <v>0</v>
      </c>
      <c r="C1237" s="21">
        <v>26.7</v>
      </c>
      <c r="D1237" s="21">
        <v>24.3</v>
      </c>
      <c r="E1237" s="21">
        <v>32.799999999999997</v>
      </c>
      <c r="F1237" s="21">
        <v>3.6</v>
      </c>
      <c r="G1237" s="21">
        <v>22.472640000000002</v>
      </c>
      <c r="H1237" s="21">
        <v>27.6</v>
      </c>
      <c r="I1237" s="21">
        <v>28.1</v>
      </c>
      <c r="J1237" s="21">
        <v>28</v>
      </c>
    </row>
    <row r="1238" spans="1:10" x14ac:dyDescent="0.25">
      <c r="A1238" s="23" t="s">
        <v>1298</v>
      </c>
      <c r="B1238">
        <v>0</v>
      </c>
      <c r="C1238" s="21">
        <v>26.8</v>
      </c>
      <c r="D1238" s="21">
        <v>24.6</v>
      </c>
      <c r="E1238" s="21">
        <v>38.4</v>
      </c>
      <c r="F1238" s="21">
        <v>3.5</v>
      </c>
      <c r="G1238" s="21">
        <v>20.485440000000001</v>
      </c>
      <c r="H1238" s="21">
        <v>27.5</v>
      </c>
      <c r="I1238" s="21">
        <v>28.1</v>
      </c>
      <c r="J1238" s="21">
        <v>27.9</v>
      </c>
    </row>
    <row r="1239" spans="1:10" x14ac:dyDescent="0.25">
      <c r="A1239" s="23" t="s">
        <v>1299</v>
      </c>
      <c r="B1239">
        <v>0</v>
      </c>
      <c r="C1239" s="21">
        <v>26.8</v>
      </c>
      <c r="D1239" s="21">
        <v>21.5</v>
      </c>
      <c r="E1239" s="21">
        <v>32.6</v>
      </c>
      <c r="F1239" s="21">
        <v>3.8</v>
      </c>
      <c r="G1239" s="21">
        <v>23.872320000000002</v>
      </c>
      <c r="H1239" s="21">
        <v>27.7</v>
      </c>
      <c r="I1239" s="21">
        <v>28.1</v>
      </c>
      <c r="J1239" s="21">
        <v>27.9</v>
      </c>
    </row>
    <row r="1240" spans="1:10" x14ac:dyDescent="0.25">
      <c r="A1240" s="23" t="s">
        <v>1300</v>
      </c>
      <c r="B1240">
        <v>0</v>
      </c>
      <c r="C1240" s="21">
        <v>26.9</v>
      </c>
      <c r="D1240" s="21">
        <v>17.2</v>
      </c>
      <c r="E1240" s="21">
        <v>25.1</v>
      </c>
      <c r="F1240" s="21">
        <v>4</v>
      </c>
      <c r="G1240" s="21">
        <v>20.01024</v>
      </c>
      <c r="H1240" s="21">
        <v>27.8</v>
      </c>
      <c r="I1240" s="21">
        <v>28.2</v>
      </c>
      <c r="J1240" s="21">
        <v>27.8</v>
      </c>
    </row>
    <row r="1241" spans="1:10" x14ac:dyDescent="0.25">
      <c r="A1241" s="23" t="s">
        <v>1301</v>
      </c>
      <c r="B1241">
        <v>0</v>
      </c>
      <c r="C1241" s="21">
        <v>27</v>
      </c>
      <c r="D1241" s="21">
        <v>19</v>
      </c>
      <c r="E1241" s="21">
        <v>29.4</v>
      </c>
      <c r="F1241" s="21">
        <v>4</v>
      </c>
      <c r="G1241" s="21">
        <v>22.584959999999999</v>
      </c>
      <c r="H1241" s="21">
        <v>27.9</v>
      </c>
      <c r="I1241" s="21">
        <v>28.1</v>
      </c>
      <c r="J1241" s="21">
        <v>27.9</v>
      </c>
    </row>
    <row r="1242" spans="1:10" x14ac:dyDescent="0.25">
      <c r="A1242" s="23" t="s">
        <v>1302</v>
      </c>
      <c r="B1242">
        <v>0</v>
      </c>
      <c r="C1242" s="21">
        <v>27</v>
      </c>
      <c r="D1242" s="21">
        <v>26.9</v>
      </c>
      <c r="E1242" s="21">
        <v>41.4</v>
      </c>
      <c r="F1242" s="21">
        <v>3.8</v>
      </c>
      <c r="G1242" s="21">
        <v>22.386240000000004</v>
      </c>
      <c r="H1242" s="21">
        <v>27.8</v>
      </c>
      <c r="I1242" s="21">
        <v>28.1</v>
      </c>
      <c r="J1242" s="21">
        <v>27.9</v>
      </c>
    </row>
    <row r="1243" spans="1:10" x14ac:dyDescent="0.25">
      <c r="A1243" s="23" t="s">
        <v>1303</v>
      </c>
      <c r="B1243">
        <v>0</v>
      </c>
      <c r="C1243" s="21">
        <v>27</v>
      </c>
      <c r="D1243" s="21">
        <v>27.4</v>
      </c>
      <c r="E1243" s="21">
        <v>38.700000000000003</v>
      </c>
      <c r="F1243" s="21">
        <v>3.3</v>
      </c>
      <c r="G1243" s="21">
        <v>21.038400000000003</v>
      </c>
      <c r="H1243" s="21">
        <v>27.5</v>
      </c>
      <c r="I1243" s="21">
        <v>28</v>
      </c>
      <c r="J1243" s="21">
        <v>27.9</v>
      </c>
    </row>
    <row r="1244" spans="1:10" x14ac:dyDescent="0.25">
      <c r="A1244" s="23" t="s">
        <v>1304</v>
      </c>
      <c r="B1244">
        <v>0</v>
      </c>
      <c r="C1244" s="21">
        <v>26.9</v>
      </c>
      <c r="D1244" s="21">
        <v>21.1</v>
      </c>
      <c r="E1244" s="21">
        <v>33.700000000000003</v>
      </c>
      <c r="F1244" s="21">
        <v>3.7</v>
      </c>
      <c r="G1244" s="21">
        <v>19.794240000000002</v>
      </c>
      <c r="H1244" s="21">
        <v>27.6</v>
      </c>
      <c r="I1244" s="21">
        <v>28</v>
      </c>
      <c r="J1244" s="21">
        <v>27.9</v>
      </c>
    </row>
    <row r="1245" spans="1:10" x14ac:dyDescent="0.25">
      <c r="A1245" s="23" t="s">
        <v>1305</v>
      </c>
      <c r="B1245">
        <v>0</v>
      </c>
      <c r="C1245" s="21">
        <v>26.9</v>
      </c>
      <c r="D1245" s="21">
        <v>22.5</v>
      </c>
      <c r="E1245" s="21">
        <v>29.9</v>
      </c>
      <c r="F1245" s="21">
        <v>3.7</v>
      </c>
      <c r="G1245" s="21">
        <v>18.72288</v>
      </c>
      <c r="H1245" s="21">
        <v>27.6</v>
      </c>
      <c r="I1245" s="21">
        <v>28</v>
      </c>
      <c r="J1245" s="21">
        <v>27.9</v>
      </c>
    </row>
    <row r="1246" spans="1:10" x14ac:dyDescent="0.25">
      <c r="A1246" s="23" t="s">
        <v>1306</v>
      </c>
      <c r="B1246">
        <v>0</v>
      </c>
      <c r="C1246" s="21">
        <v>26.9</v>
      </c>
      <c r="D1246" s="21">
        <v>26.2</v>
      </c>
      <c r="E1246" s="21">
        <v>37.5</v>
      </c>
      <c r="F1246" s="21">
        <v>3.5</v>
      </c>
      <c r="G1246" s="21">
        <v>22.101120000000002</v>
      </c>
      <c r="H1246" s="21">
        <v>27.6</v>
      </c>
      <c r="I1246" s="21">
        <v>28.1</v>
      </c>
      <c r="J1246" s="21">
        <v>27.9</v>
      </c>
    </row>
    <row r="1247" spans="1:10" x14ac:dyDescent="0.25">
      <c r="A1247" s="23" t="s">
        <v>1307</v>
      </c>
      <c r="B1247">
        <v>0</v>
      </c>
      <c r="C1247" s="21">
        <v>26.8</v>
      </c>
      <c r="D1247" s="21">
        <v>28.5</v>
      </c>
      <c r="E1247" s="21">
        <v>41</v>
      </c>
      <c r="F1247" s="21">
        <v>3.5</v>
      </c>
      <c r="G1247" s="21">
        <v>22.109760000000001</v>
      </c>
      <c r="H1247" s="21">
        <v>27.5</v>
      </c>
      <c r="I1247" s="21">
        <v>28.1</v>
      </c>
      <c r="J1247" s="21">
        <v>28</v>
      </c>
    </row>
    <row r="1248" spans="1:10" x14ac:dyDescent="0.25">
      <c r="A1248" s="23" t="s">
        <v>1308</v>
      </c>
      <c r="B1248">
        <v>0</v>
      </c>
      <c r="C1248" s="21">
        <v>26.7</v>
      </c>
      <c r="D1248" s="21">
        <v>23.5</v>
      </c>
      <c r="E1248" s="21">
        <v>33.5</v>
      </c>
      <c r="F1248" s="21">
        <v>3.9</v>
      </c>
      <c r="G1248" s="21">
        <v>22.861440000000002</v>
      </c>
      <c r="H1248" s="21">
        <v>27.5</v>
      </c>
      <c r="I1248" s="21">
        <v>28</v>
      </c>
      <c r="J1248" s="21">
        <v>27.9</v>
      </c>
    </row>
    <row r="1249" spans="1:10" x14ac:dyDescent="0.25">
      <c r="A1249" s="23" t="s">
        <v>1309</v>
      </c>
      <c r="B1249">
        <v>0</v>
      </c>
      <c r="C1249" s="21">
        <v>26.6</v>
      </c>
      <c r="D1249" s="21">
        <v>19.8</v>
      </c>
      <c r="E1249" s="21">
        <v>32</v>
      </c>
      <c r="F1249" s="21">
        <v>3.5</v>
      </c>
      <c r="G1249" s="21">
        <v>25.07328</v>
      </c>
      <c r="H1249" s="21">
        <v>27.7</v>
      </c>
      <c r="I1249" s="21">
        <v>28.1</v>
      </c>
      <c r="J1249" s="21">
        <v>27.9</v>
      </c>
    </row>
    <row r="1250" spans="1:10" x14ac:dyDescent="0.25">
      <c r="A1250" s="23" t="s">
        <v>1310</v>
      </c>
      <c r="B1250">
        <v>0</v>
      </c>
      <c r="C1250" s="21">
        <v>26.5</v>
      </c>
      <c r="D1250" s="21">
        <v>18.399999999999999</v>
      </c>
      <c r="E1250" s="21">
        <v>27</v>
      </c>
      <c r="F1250" s="21">
        <v>3.6</v>
      </c>
      <c r="G1250" s="21">
        <v>24.408000000000001</v>
      </c>
      <c r="H1250" s="21">
        <v>27.8</v>
      </c>
      <c r="I1250" s="21">
        <v>28.1</v>
      </c>
      <c r="J1250" s="21">
        <v>27.8</v>
      </c>
    </row>
    <row r="1251" spans="1:10" x14ac:dyDescent="0.25">
      <c r="A1251" s="23" t="s">
        <v>1311</v>
      </c>
      <c r="B1251">
        <v>0</v>
      </c>
      <c r="C1251" s="21">
        <v>26.6</v>
      </c>
      <c r="D1251" s="21">
        <v>17.899999999999999</v>
      </c>
      <c r="E1251" s="21">
        <v>27.3</v>
      </c>
      <c r="F1251" s="21">
        <v>3</v>
      </c>
      <c r="G1251" s="21">
        <v>23.492159999999998</v>
      </c>
      <c r="H1251" s="21">
        <v>27.7</v>
      </c>
      <c r="I1251" s="21">
        <v>28.1</v>
      </c>
      <c r="J1251" s="21">
        <v>27.9</v>
      </c>
    </row>
    <row r="1252" spans="1:10" x14ac:dyDescent="0.25">
      <c r="A1252" s="23" t="s">
        <v>1312</v>
      </c>
      <c r="B1252">
        <v>0</v>
      </c>
      <c r="C1252" s="21">
        <v>26.7</v>
      </c>
      <c r="D1252" s="21">
        <v>21.2</v>
      </c>
      <c r="E1252" s="21">
        <v>32.200000000000003</v>
      </c>
      <c r="F1252" s="21">
        <v>3.9</v>
      </c>
      <c r="G1252" s="21">
        <v>21.375360000000001</v>
      </c>
      <c r="H1252" s="21">
        <v>27.7</v>
      </c>
      <c r="I1252" s="21">
        <v>28.1</v>
      </c>
      <c r="J1252" s="21">
        <v>27.8</v>
      </c>
    </row>
    <row r="1253" spans="1:10" x14ac:dyDescent="0.25">
      <c r="A1253" s="23" t="s">
        <v>1313</v>
      </c>
      <c r="B1253">
        <v>0</v>
      </c>
      <c r="C1253" s="21">
        <v>26.7</v>
      </c>
      <c r="D1253" s="21">
        <v>19.2</v>
      </c>
      <c r="E1253" s="21">
        <v>28.5</v>
      </c>
      <c r="F1253" s="21">
        <v>3.5</v>
      </c>
      <c r="G1253" s="21">
        <v>24.477120000000003</v>
      </c>
      <c r="H1253" s="21">
        <v>27.7</v>
      </c>
      <c r="I1253" s="21">
        <v>28.2</v>
      </c>
      <c r="J1253" s="21">
        <v>27.7</v>
      </c>
    </row>
    <row r="1254" spans="1:10" x14ac:dyDescent="0.25">
      <c r="A1254" s="23" t="s">
        <v>1314</v>
      </c>
      <c r="B1254">
        <v>0</v>
      </c>
      <c r="C1254" s="21">
        <v>26.8</v>
      </c>
      <c r="D1254" s="21">
        <v>20.6</v>
      </c>
      <c r="E1254" s="21">
        <v>29.1</v>
      </c>
      <c r="F1254" s="21">
        <v>3.6</v>
      </c>
      <c r="G1254" s="21">
        <v>23.544</v>
      </c>
      <c r="H1254" s="21">
        <v>27.7</v>
      </c>
      <c r="I1254" s="21">
        <v>28</v>
      </c>
      <c r="J1254" s="21">
        <v>27.8</v>
      </c>
    </row>
    <row r="1255" spans="1:10" x14ac:dyDescent="0.25">
      <c r="A1255" s="23" t="s">
        <v>1315</v>
      </c>
      <c r="B1255">
        <v>0</v>
      </c>
      <c r="C1255" s="21">
        <v>26.8</v>
      </c>
      <c r="D1255" s="21">
        <v>21.4</v>
      </c>
      <c r="E1255" s="21">
        <v>31.3</v>
      </c>
      <c r="F1255" s="21">
        <v>3.5</v>
      </c>
      <c r="G1255" s="21">
        <v>22.731840000000002</v>
      </c>
      <c r="H1255" s="21">
        <v>27.7</v>
      </c>
      <c r="I1255" s="21">
        <v>28</v>
      </c>
      <c r="J1255" s="21">
        <v>27.8</v>
      </c>
    </row>
    <row r="1256" spans="1:10" x14ac:dyDescent="0.25">
      <c r="A1256" s="23" t="s">
        <v>1316</v>
      </c>
      <c r="B1256">
        <v>0</v>
      </c>
      <c r="C1256" s="21">
        <v>26.9</v>
      </c>
      <c r="D1256" s="21">
        <v>19.8</v>
      </c>
      <c r="E1256" s="21">
        <v>29.5</v>
      </c>
      <c r="F1256" s="21">
        <v>3.8</v>
      </c>
      <c r="G1256" s="21">
        <v>23.785920000000001</v>
      </c>
      <c r="H1256" s="21">
        <v>27.8</v>
      </c>
      <c r="I1256" s="21">
        <v>28.1</v>
      </c>
      <c r="J1256" s="21">
        <v>27.9</v>
      </c>
    </row>
    <row r="1257" spans="1:10" x14ac:dyDescent="0.25">
      <c r="A1257" s="23" t="s">
        <v>1317</v>
      </c>
      <c r="B1257">
        <v>0</v>
      </c>
      <c r="C1257" s="21">
        <v>27</v>
      </c>
      <c r="D1257" s="21">
        <v>18.899999999999999</v>
      </c>
      <c r="E1257" s="21">
        <v>30</v>
      </c>
      <c r="F1257" s="21">
        <v>3.7</v>
      </c>
      <c r="G1257" s="21">
        <v>23.181120000000004</v>
      </c>
      <c r="H1257" s="21">
        <v>27.9</v>
      </c>
      <c r="I1257" s="21">
        <v>28.2</v>
      </c>
      <c r="J1257" s="21">
        <v>28</v>
      </c>
    </row>
    <row r="1258" spans="1:10" x14ac:dyDescent="0.25">
      <c r="A1258" s="23" t="s">
        <v>1318</v>
      </c>
      <c r="B1258">
        <v>0</v>
      </c>
      <c r="C1258" s="21">
        <v>27.1</v>
      </c>
      <c r="D1258" s="21">
        <v>25.7</v>
      </c>
      <c r="E1258" s="21">
        <v>36</v>
      </c>
      <c r="F1258" s="21">
        <v>3.7</v>
      </c>
      <c r="G1258" s="21">
        <v>23.17248</v>
      </c>
      <c r="H1258" s="21">
        <v>27.8</v>
      </c>
      <c r="I1258" s="21">
        <v>28.1</v>
      </c>
      <c r="J1258" s="21">
        <v>28</v>
      </c>
    </row>
    <row r="1259" spans="1:10" x14ac:dyDescent="0.25">
      <c r="A1259" s="23" t="s">
        <v>1319</v>
      </c>
      <c r="B1259">
        <v>1</v>
      </c>
      <c r="C1259" s="21">
        <v>27.2</v>
      </c>
      <c r="D1259" s="21">
        <v>32.200000000000003</v>
      </c>
      <c r="E1259" s="21">
        <v>48.8</v>
      </c>
      <c r="F1259" s="21">
        <v>3.7</v>
      </c>
      <c r="G1259" s="21">
        <v>17.634240000000002</v>
      </c>
      <c r="H1259" s="21">
        <v>27.5</v>
      </c>
      <c r="I1259" s="21">
        <v>28</v>
      </c>
      <c r="J1259" s="21">
        <v>27.9</v>
      </c>
    </row>
    <row r="1260" spans="1:10" x14ac:dyDescent="0.25">
      <c r="A1260" s="23" t="s">
        <v>1320</v>
      </c>
      <c r="B1260">
        <v>2</v>
      </c>
      <c r="C1260" s="21">
        <v>27.1</v>
      </c>
      <c r="D1260" s="21">
        <v>31</v>
      </c>
      <c r="E1260" s="21">
        <v>46.7</v>
      </c>
      <c r="F1260" s="21">
        <v>3.9</v>
      </c>
      <c r="G1260" s="21">
        <v>17.69472</v>
      </c>
      <c r="H1260" s="21">
        <v>27.4</v>
      </c>
      <c r="I1260" s="21">
        <v>27.9</v>
      </c>
      <c r="J1260" s="21">
        <v>27.8</v>
      </c>
    </row>
    <row r="1261" spans="1:10" x14ac:dyDescent="0.25">
      <c r="A1261" s="23" t="s">
        <v>1321</v>
      </c>
      <c r="B1261">
        <v>0</v>
      </c>
      <c r="C1261" s="21">
        <v>26.9</v>
      </c>
      <c r="D1261" s="21">
        <v>28.3</v>
      </c>
      <c r="E1261" s="21">
        <v>40.1</v>
      </c>
      <c r="F1261" s="21">
        <v>3.8</v>
      </c>
      <c r="G1261" s="21">
        <v>9.9705600000000008</v>
      </c>
      <c r="H1261" s="21">
        <v>27.3</v>
      </c>
      <c r="I1261" s="21">
        <v>27.7</v>
      </c>
      <c r="J1261" s="21">
        <v>27.6</v>
      </c>
    </row>
    <row r="1262" spans="1:10" x14ac:dyDescent="0.25">
      <c r="A1262" s="23" t="s">
        <v>1322</v>
      </c>
      <c r="B1262">
        <v>0</v>
      </c>
      <c r="C1262" s="21">
        <v>26.8</v>
      </c>
      <c r="D1262" s="21">
        <v>24.2</v>
      </c>
      <c r="E1262" s="21">
        <v>36.6</v>
      </c>
      <c r="F1262" s="21">
        <v>3.9</v>
      </c>
      <c r="G1262" s="21">
        <v>18.187200000000001</v>
      </c>
      <c r="H1262" s="21">
        <v>27.4</v>
      </c>
      <c r="I1262" s="21">
        <v>27.7</v>
      </c>
      <c r="J1262" s="21">
        <v>27.6</v>
      </c>
    </row>
    <row r="1263" spans="1:10" x14ac:dyDescent="0.25">
      <c r="A1263" s="23" t="s">
        <v>1323</v>
      </c>
      <c r="B1263">
        <v>0</v>
      </c>
      <c r="C1263" s="21">
        <v>26.8</v>
      </c>
      <c r="D1263" s="21">
        <v>16.600000000000001</v>
      </c>
      <c r="E1263" s="21">
        <v>26.3</v>
      </c>
      <c r="F1263" s="21">
        <v>3.8</v>
      </c>
      <c r="G1263" s="21">
        <v>22.844159999999999</v>
      </c>
      <c r="H1263" s="21">
        <v>27.6</v>
      </c>
      <c r="I1263" s="21">
        <v>27.8</v>
      </c>
      <c r="J1263" s="21">
        <v>27.6</v>
      </c>
    </row>
    <row r="1264" spans="1:10" x14ac:dyDescent="0.25">
      <c r="A1264" s="23" t="s">
        <v>1324</v>
      </c>
      <c r="B1264">
        <v>0</v>
      </c>
      <c r="C1264" s="21">
        <v>26.4</v>
      </c>
      <c r="D1264" s="21">
        <v>12.2</v>
      </c>
      <c r="E1264" s="21">
        <v>22.4</v>
      </c>
      <c r="F1264" s="21">
        <v>2.2999999999999998</v>
      </c>
      <c r="G1264" s="21">
        <v>22.196159999999999</v>
      </c>
      <c r="H1264" s="21">
        <v>27.8</v>
      </c>
      <c r="I1264" s="21">
        <v>27.9</v>
      </c>
      <c r="J1264" s="21">
        <v>27.7</v>
      </c>
    </row>
    <row r="1265" spans="1:10" x14ac:dyDescent="0.25">
      <c r="A1265" s="23" t="s">
        <v>1325</v>
      </c>
      <c r="B1265">
        <v>0</v>
      </c>
      <c r="C1265" s="21">
        <v>26.9</v>
      </c>
      <c r="D1265" s="21">
        <v>19.2</v>
      </c>
      <c r="E1265" s="21">
        <v>29</v>
      </c>
      <c r="F1265" s="21">
        <v>3.7</v>
      </c>
      <c r="G1265" s="21">
        <v>20.6496</v>
      </c>
      <c r="H1265" s="21">
        <v>28</v>
      </c>
      <c r="I1265" s="21">
        <v>27.9</v>
      </c>
      <c r="J1265" s="21">
        <v>27.8</v>
      </c>
    </row>
    <row r="1266" spans="1:10" x14ac:dyDescent="0.25">
      <c r="A1266" s="23" t="s">
        <v>1326</v>
      </c>
      <c r="B1266">
        <v>0</v>
      </c>
      <c r="C1266" s="21">
        <v>26.7</v>
      </c>
      <c r="D1266" s="21">
        <v>21.8</v>
      </c>
      <c r="E1266" s="21">
        <v>30.3</v>
      </c>
      <c r="F1266" s="21">
        <v>3.9</v>
      </c>
      <c r="G1266" s="21">
        <v>23.328000000000003</v>
      </c>
      <c r="H1266" s="21">
        <v>28</v>
      </c>
      <c r="I1266" s="21">
        <v>28.1</v>
      </c>
      <c r="J1266" s="21">
        <v>27.9</v>
      </c>
    </row>
    <row r="1267" spans="1:10" x14ac:dyDescent="0.25">
      <c r="A1267" s="23" t="s">
        <v>1327</v>
      </c>
      <c r="B1267">
        <v>0</v>
      </c>
      <c r="C1267" s="21">
        <v>26.7</v>
      </c>
      <c r="D1267" s="21">
        <v>20.2</v>
      </c>
      <c r="E1267" s="21">
        <v>30</v>
      </c>
      <c r="F1267" s="21">
        <v>3.8</v>
      </c>
      <c r="G1267" s="21">
        <v>21.116160000000001</v>
      </c>
      <c r="H1267" s="21">
        <v>27.9</v>
      </c>
      <c r="I1267" s="21">
        <v>28.1</v>
      </c>
      <c r="J1267" s="21">
        <v>27.9</v>
      </c>
    </row>
    <row r="1268" spans="1:10" x14ac:dyDescent="0.25">
      <c r="A1268" s="23" t="s">
        <v>1328</v>
      </c>
      <c r="B1268">
        <v>0</v>
      </c>
      <c r="C1268" s="21">
        <v>26.8</v>
      </c>
      <c r="D1268" s="21">
        <v>15.6</v>
      </c>
      <c r="E1268" s="21">
        <v>23.6</v>
      </c>
      <c r="F1268" s="21">
        <v>3.8</v>
      </c>
      <c r="G1268" s="21">
        <v>24.010559999999998</v>
      </c>
      <c r="H1268" s="21">
        <v>28</v>
      </c>
      <c r="I1268" s="21">
        <v>28.1</v>
      </c>
      <c r="J1268" s="21">
        <v>27.8</v>
      </c>
    </row>
    <row r="1269" spans="1:10" x14ac:dyDescent="0.25">
      <c r="A1269" s="23" t="s">
        <v>1329</v>
      </c>
      <c r="B1269">
        <v>0</v>
      </c>
      <c r="C1269" s="21">
        <v>26.8</v>
      </c>
      <c r="D1269" s="21">
        <v>12.3</v>
      </c>
      <c r="E1269" s="21">
        <v>21.3</v>
      </c>
      <c r="F1269" s="21">
        <v>3.2</v>
      </c>
      <c r="G1269" s="21">
        <v>26.118720000000003</v>
      </c>
      <c r="H1269" s="21">
        <v>28.2</v>
      </c>
      <c r="I1269" s="21">
        <v>28.1</v>
      </c>
      <c r="J1269" s="21">
        <v>27.9</v>
      </c>
    </row>
    <row r="1270" spans="1:10" x14ac:dyDescent="0.25">
      <c r="A1270" s="23" t="s">
        <v>1330</v>
      </c>
      <c r="B1270">
        <v>0</v>
      </c>
      <c r="C1270" s="21">
        <v>26.8</v>
      </c>
      <c r="D1270" s="21">
        <v>12.8</v>
      </c>
      <c r="E1270" s="21">
        <v>21.5</v>
      </c>
      <c r="F1270" s="21">
        <v>2.4</v>
      </c>
      <c r="G1270" s="21">
        <v>23.993279999999999</v>
      </c>
      <c r="H1270" s="21">
        <v>28.4</v>
      </c>
      <c r="I1270" s="21">
        <v>28.3</v>
      </c>
      <c r="J1270" s="21">
        <v>28</v>
      </c>
    </row>
    <row r="1271" spans="1:10" x14ac:dyDescent="0.25">
      <c r="A1271" s="23" t="s">
        <v>1331</v>
      </c>
      <c r="B1271">
        <v>0</v>
      </c>
      <c r="C1271" s="21">
        <v>27</v>
      </c>
      <c r="D1271" s="21">
        <v>10.7</v>
      </c>
      <c r="E1271" s="21">
        <v>24.3</v>
      </c>
      <c r="F1271" s="21">
        <v>1.5</v>
      </c>
      <c r="G1271" s="21">
        <v>23.17248</v>
      </c>
      <c r="H1271" s="21">
        <v>28.1</v>
      </c>
      <c r="I1271" s="21">
        <v>28.5</v>
      </c>
      <c r="J1271" s="21">
        <v>28</v>
      </c>
    </row>
    <row r="1272" spans="1:10" x14ac:dyDescent="0.25">
      <c r="A1272" s="23" t="s">
        <v>1332</v>
      </c>
      <c r="B1272">
        <v>0</v>
      </c>
      <c r="C1272" s="21">
        <v>27.1</v>
      </c>
      <c r="D1272" s="21">
        <v>10.8</v>
      </c>
      <c r="E1272" s="21">
        <v>19</v>
      </c>
      <c r="F1272" s="21">
        <v>1.4</v>
      </c>
      <c r="G1272" s="21">
        <v>19.163520000000002</v>
      </c>
      <c r="H1272" s="21">
        <v>28.1</v>
      </c>
      <c r="I1272" s="21">
        <v>28.5</v>
      </c>
      <c r="J1272" s="21">
        <v>28</v>
      </c>
    </row>
    <row r="1273" spans="1:10" x14ac:dyDescent="0.25">
      <c r="A1273" s="23" t="s">
        <v>1333</v>
      </c>
      <c r="B1273">
        <v>0</v>
      </c>
      <c r="C1273" s="21">
        <v>27.4</v>
      </c>
      <c r="D1273" s="21">
        <v>13.5</v>
      </c>
      <c r="E1273" s="21">
        <v>23.4</v>
      </c>
      <c r="F1273" s="21">
        <v>1.4</v>
      </c>
      <c r="G1273" s="21">
        <v>23.829120000000003</v>
      </c>
      <c r="H1273" s="21">
        <v>28.1</v>
      </c>
      <c r="I1273" s="21">
        <v>28.4</v>
      </c>
      <c r="J1273" s="21">
        <v>28.2</v>
      </c>
    </row>
    <row r="1274" spans="1:10" x14ac:dyDescent="0.25">
      <c r="A1274" s="23" t="s">
        <v>1334</v>
      </c>
      <c r="B1274">
        <v>0</v>
      </c>
      <c r="C1274" s="21">
        <v>27.2</v>
      </c>
      <c r="D1274" s="21">
        <v>18.3</v>
      </c>
      <c r="E1274" s="21">
        <v>29.6</v>
      </c>
      <c r="F1274" s="21">
        <v>1.7</v>
      </c>
      <c r="G1274" s="21">
        <v>16.580160000000003</v>
      </c>
      <c r="H1274" s="21">
        <v>28.1</v>
      </c>
      <c r="I1274" s="21">
        <v>28.4</v>
      </c>
      <c r="J1274" s="21">
        <v>28.3</v>
      </c>
    </row>
    <row r="1275" spans="1:10" x14ac:dyDescent="0.25">
      <c r="A1275" s="23" t="s">
        <v>1335</v>
      </c>
      <c r="B1275">
        <v>0</v>
      </c>
      <c r="C1275" s="21">
        <v>27</v>
      </c>
      <c r="D1275" s="21">
        <v>16.5</v>
      </c>
      <c r="E1275" s="21">
        <v>28.1</v>
      </c>
      <c r="F1275" s="21">
        <v>1.8</v>
      </c>
      <c r="G1275" s="21">
        <v>21.962879999999998</v>
      </c>
      <c r="H1275" s="21">
        <v>28.2</v>
      </c>
      <c r="I1275" s="21">
        <v>28.4</v>
      </c>
      <c r="J1275" s="21">
        <v>28.3</v>
      </c>
    </row>
    <row r="1276" spans="1:10" x14ac:dyDescent="0.25">
      <c r="A1276" s="23" t="s">
        <v>1336</v>
      </c>
      <c r="B1276">
        <v>0</v>
      </c>
      <c r="C1276" s="21">
        <v>27.1</v>
      </c>
      <c r="D1276" s="21">
        <v>14.2</v>
      </c>
      <c r="E1276" s="21">
        <v>23.8</v>
      </c>
      <c r="F1276" s="21">
        <v>1.4</v>
      </c>
      <c r="G1276" s="21">
        <v>24.632640000000002</v>
      </c>
      <c r="H1276" s="21">
        <v>28.4</v>
      </c>
      <c r="I1276" s="21">
        <v>28.5</v>
      </c>
      <c r="J1276" s="21">
        <v>28.3</v>
      </c>
    </row>
    <row r="1277" spans="1:10" x14ac:dyDescent="0.25">
      <c r="A1277" s="23" t="s">
        <v>1337</v>
      </c>
      <c r="B1277">
        <v>0</v>
      </c>
      <c r="C1277" s="21">
        <v>27.1</v>
      </c>
      <c r="D1277" s="21">
        <v>13.4</v>
      </c>
      <c r="E1277" s="21">
        <v>23.5</v>
      </c>
      <c r="F1277" s="21">
        <v>1.4</v>
      </c>
      <c r="G1277" s="21">
        <v>26.343360000000001</v>
      </c>
      <c r="H1277" s="21">
        <v>28.6</v>
      </c>
      <c r="I1277" s="21">
        <v>28.6</v>
      </c>
      <c r="J1277" s="21">
        <v>28.3</v>
      </c>
    </row>
    <row r="1278" spans="1:10" x14ac:dyDescent="0.25">
      <c r="A1278" s="23" t="s">
        <v>1338</v>
      </c>
      <c r="B1278">
        <v>0</v>
      </c>
      <c r="C1278" s="21">
        <v>26.8</v>
      </c>
      <c r="D1278" s="21">
        <v>10.9</v>
      </c>
      <c r="E1278" s="21">
        <v>21.4</v>
      </c>
      <c r="F1278" s="21">
        <v>1.1000000000000001</v>
      </c>
      <c r="G1278" s="21">
        <v>26.403840000000002</v>
      </c>
      <c r="H1278" s="21">
        <v>28.6</v>
      </c>
      <c r="I1278" s="21">
        <v>28.6</v>
      </c>
      <c r="J1278" s="21">
        <v>28.3</v>
      </c>
    </row>
    <row r="1279" spans="1:10" x14ac:dyDescent="0.25">
      <c r="A1279" s="23" t="s">
        <v>1339</v>
      </c>
      <c r="B1279">
        <v>0</v>
      </c>
      <c r="C1279" s="21">
        <v>26.4</v>
      </c>
      <c r="D1279" s="21">
        <v>7.9</v>
      </c>
      <c r="E1279" s="21">
        <v>16.600000000000001</v>
      </c>
      <c r="F1279" s="21">
        <v>0.5</v>
      </c>
      <c r="G1279" s="21">
        <v>24.667200000000001</v>
      </c>
      <c r="H1279" s="21">
        <v>28.4</v>
      </c>
      <c r="I1279" s="21">
        <v>28.6</v>
      </c>
      <c r="J1279" s="21">
        <v>28.3</v>
      </c>
    </row>
    <row r="1280" spans="1:10" x14ac:dyDescent="0.25">
      <c r="A1280" s="23" t="s">
        <v>1340</v>
      </c>
      <c r="B1280">
        <v>0</v>
      </c>
      <c r="C1280" s="21">
        <v>26.4</v>
      </c>
      <c r="D1280" s="21">
        <v>9</v>
      </c>
      <c r="E1280" s="21">
        <v>18.899999999999999</v>
      </c>
      <c r="F1280" s="21">
        <v>0.2</v>
      </c>
      <c r="G1280" s="21">
        <v>23.569920000000003</v>
      </c>
      <c r="H1280" s="21">
        <v>28.6</v>
      </c>
      <c r="I1280" s="21">
        <v>28.5</v>
      </c>
      <c r="J1280" s="21">
        <v>28.1</v>
      </c>
    </row>
    <row r="1281" spans="1:10" x14ac:dyDescent="0.25">
      <c r="A1281" s="23" t="s">
        <v>1341</v>
      </c>
      <c r="B1281">
        <v>0</v>
      </c>
      <c r="C1281" s="21">
        <v>26.9</v>
      </c>
      <c r="D1281" s="21">
        <v>10.3</v>
      </c>
      <c r="E1281" s="21">
        <v>19.399999999999999</v>
      </c>
      <c r="F1281" s="21">
        <v>0.9</v>
      </c>
      <c r="G1281" s="21">
        <v>24.157440000000005</v>
      </c>
      <c r="H1281" s="21">
        <v>28.4</v>
      </c>
      <c r="I1281" s="21">
        <v>28.4</v>
      </c>
      <c r="J1281" s="21">
        <v>28.1</v>
      </c>
    </row>
    <row r="1282" spans="1:10" x14ac:dyDescent="0.25">
      <c r="A1282" s="23" t="s">
        <v>1342</v>
      </c>
      <c r="B1282">
        <v>0</v>
      </c>
      <c r="C1282" s="21">
        <v>27.7</v>
      </c>
      <c r="D1282" s="21">
        <v>17.600000000000001</v>
      </c>
      <c r="E1282" s="21">
        <v>31.7</v>
      </c>
      <c r="F1282" s="21">
        <v>1.7</v>
      </c>
      <c r="G1282" s="21">
        <v>22.645440000000004</v>
      </c>
      <c r="H1282" s="21">
        <v>28.4</v>
      </c>
      <c r="I1282" s="21">
        <v>28.6</v>
      </c>
      <c r="J1282" s="21">
        <v>28</v>
      </c>
    </row>
    <row r="1283" spans="1:10" x14ac:dyDescent="0.25">
      <c r="A1283" s="23" t="s">
        <v>1343</v>
      </c>
      <c r="B1283">
        <v>0</v>
      </c>
      <c r="C1283" s="21">
        <v>27.7</v>
      </c>
      <c r="D1283" s="21">
        <v>24.3</v>
      </c>
      <c r="E1283" s="21">
        <v>37.200000000000003</v>
      </c>
      <c r="F1283" s="21">
        <v>1.6</v>
      </c>
      <c r="G1283" s="21">
        <v>14.1264</v>
      </c>
      <c r="H1283" s="21">
        <v>28.2</v>
      </c>
      <c r="I1283" s="21">
        <v>28.6</v>
      </c>
      <c r="J1283" s="21">
        <v>28.1</v>
      </c>
    </row>
    <row r="1284" spans="1:10" x14ac:dyDescent="0.25">
      <c r="A1284" s="23" t="s">
        <v>1344</v>
      </c>
      <c r="B1284">
        <v>0</v>
      </c>
      <c r="C1284" s="21">
        <v>27.6</v>
      </c>
      <c r="D1284" s="21">
        <v>26.6</v>
      </c>
      <c r="E1284" s="21">
        <v>38.4</v>
      </c>
      <c r="F1284" s="21">
        <v>1.7</v>
      </c>
      <c r="G1284" s="21">
        <v>14.722560000000001</v>
      </c>
      <c r="H1284" s="21">
        <v>28</v>
      </c>
      <c r="I1284" s="21">
        <v>28.3</v>
      </c>
      <c r="J1284" s="21">
        <v>28.3</v>
      </c>
    </row>
    <row r="1285" spans="1:10" x14ac:dyDescent="0.25">
      <c r="A1285" s="23" t="s">
        <v>1345</v>
      </c>
      <c r="B1285">
        <v>0</v>
      </c>
      <c r="C1285" s="21">
        <v>27.4</v>
      </c>
      <c r="D1285" s="21">
        <v>26.7</v>
      </c>
      <c r="E1285" s="21">
        <v>36.299999999999997</v>
      </c>
      <c r="F1285" s="21">
        <v>1.8</v>
      </c>
      <c r="G1285" s="21">
        <v>19.396800000000002</v>
      </c>
      <c r="H1285" s="21">
        <v>28</v>
      </c>
      <c r="I1285" s="21">
        <v>28.2</v>
      </c>
      <c r="J1285" s="21">
        <v>28.3</v>
      </c>
    </row>
    <row r="1286" spans="1:10" x14ac:dyDescent="0.25">
      <c r="A1286" s="23" t="s">
        <v>1346</v>
      </c>
      <c r="B1286">
        <v>0</v>
      </c>
      <c r="C1286" s="21">
        <v>27.5</v>
      </c>
      <c r="D1286" s="21">
        <v>25.3</v>
      </c>
      <c r="E1286" s="21">
        <v>36.200000000000003</v>
      </c>
      <c r="F1286" s="21">
        <v>1.8</v>
      </c>
      <c r="G1286" s="21">
        <v>19.535040000000002</v>
      </c>
      <c r="H1286" s="21">
        <v>28.1</v>
      </c>
      <c r="I1286" s="21">
        <v>28.3</v>
      </c>
      <c r="J1286" s="21">
        <v>28.3</v>
      </c>
    </row>
    <row r="1287" spans="1:10" x14ac:dyDescent="0.25">
      <c r="A1287" s="23" t="s">
        <v>1347</v>
      </c>
      <c r="B1287">
        <v>0</v>
      </c>
      <c r="C1287" s="21">
        <v>27.5</v>
      </c>
      <c r="D1287" s="21">
        <v>21.3</v>
      </c>
      <c r="E1287" s="21">
        <v>36.299999999999997</v>
      </c>
      <c r="F1287" s="21">
        <v>1.6</v>
      </c>
      <c r="G1287" s="21">
        <v>17.5824</v>
      </c>
      <c r="H1287" s="21">
        <v>28.1</v>
      </c>
      <c r="I1287" s="21">
        <v>28.4</v>
      </c>
      <c r="J1287" s="21">
        <v>28.3</v>
      </c>
    </row>
    <row r="1288" spans="1:10" x14ac:dyDescent="0.25">
      <c r="A1288" s="23" t="s">
        <v>1348</v>
      </c>
      <c r="B1288">
        <v>0</v>
      </c>
      <c r="C1288" s="21">
        <v>27.6</v>
      </c>
      <c r="D1288" s="21">
        <v>15.8</v>
      </c>
      <c r="E1288" s="21">
        <v>28.8</v>
      </c>
      <c r="F1288" s="21">
        <v>1.5</v>
      </c>
      <c r="G1288" s="21">
        <v>18.07488</v>
      </c>
      <c r="H1288" s="21">
        <v>28.4</v>
      </c>
      <c r="I1288" s="21">
        <v>28.5</v>
      </c>
      <c r="J1288" s="21">
        <v>28.3</v>
      </c>
    </row>
    <row r="1289" spans="1:10" x14ac:dyDescent="0.25">
      <c r="A1289" s="23" t="s">
        <v>1349</v>
      </c>
      <c r="B1289">
        <v>8</v>
      </c>
      <c r="C1289" s="21">
        <v>27.4</v>
      </c>
      <c r="D1289" s="21">
        <v>9.1999999999999993</v>
      </c>
      <c r="E1289" s="21">
        <v>32.200000000000003</v>
      </c>
      <c r="F1289" s="21">
        <v>0.7</v>
      </c>
      <c r="G1289" s="21">
        <v>17.254079999999998</v>
      </c>
      <c r="H1289" s="21">
        <v>28.6</v>
      </c>
      <c r="I1289" s="21">
        <v>28.6</v>
      </c>
      <c r="J1289" s="21">
        <v>28.4</v>
      </c>
    </row>
    <row r="1290" spans="1:10" x14ac:dyDescent="0.25">
      <c r="A1290" s="23" t="s">
        <v>1350</v>
      </c>
      <c r="B1290">
        <v>1</v>
      </c>
      <c r="C1290" s="21">
        <v>27.7</v>
      </c>
      <c r="D1290" s="21">
        <v>19</v>
      </c>
      <c r="E1290" s="21">
        <v>31.5</v>
      </c>
      <c r="F1290" s="21">
        <v>1.1000000000000001</v>
      </c>
      <c r="G1290" s="21">
        <v>19.535040000000002</v>
      </c>
      <c r="H1290" s="21">
        <v>28.6</v>
      </c>
      <c r="I1290" s="21">
        <v>28.7</v>
      </c>
      <c r="J1290" s="21">
        <v>28.4</v>
      </c>
    </row>
    <row r="1291" spans="1:10" x14ac:dyDescent="0.25">
      <c r="A1291" s="23" t="s">
        <v>1351</v>
      </c>
      <c r="B1291">
        <v>0</v>
      </c>
      <c r="C1291" s="21">
        <v>27.5</v>
      </c>
      <c r="D1291" s="21">
        <v>20</v>
      </c>
      <c r="E1291" s="21">
        <v>29.9</v>
      </c>
      <c r="F1291" s="21">
        <v>1.5</v>
      </c>
      <c r="G1291" s="21">
        <v>18.990720000000003</v>
      </c>
      <c r="H1291" s="21">
        <v>28.4</v>
      </c>
      <c r="I1291" s="21">
        <v>28.6</v>
      </c>
      <c r="J1291" s="21">
        <v>28.5</v>
      </c>
    </row>
    <row r="1292" spans="1:10" x14ac:dyDescent="0.25">
      <c r="A1292" s="23" t="s">
        <v>1352</v>
      </c>
      <c r="B1292">
        <v>0</v>
      </c>
      <c r="C1292" s="21">
        <v>27.5</v>
      </c>
      <c r="D1292" s="21">
        <v>16</v>
      </c>
      <c r="E1292" s="21">
        <v>27.7</v>
      </c>
      <c r="F1292" s="21">
        <v>1.5</v>
      </c>
      <c r="G1292" s="21">
        <v>19.388160000000003</v>
      </c>
      <c r="H1292" s="21">
        <v>28.5</v>
      </c>
      <c r="I1292" s="21">
        <v>28.6</v>
      </c>
      <c r="J1292" s="21">
        <v>28.4</v>
      </c>
    </row>
    <row r="1293" spans="1:10" x14ac:dyDescent="0.25">
      <c r="A1293" s="23" t="s">
        <v>1353</v>
      </c>
      <c r="B1293">
        <v>0</v>
      </c>
      <c r="C1293" s="21">
        <v>27.7</v>
      </c>
      <c r="D1293" s="21">
        <v>12.6</v>
      </c>
      <c r="E1293" s="21">
        <v>23.1</v>
      </c>
      <c r="F1293" s="21">
        <v>1.3</v>
      </c>
      <c r="G1293" s="21">
        <v>23.362559999999998</v>
      </c>
      <c r="H1293" s="21">
        <v>28.7</v>
      </c>
      <c r="I1293" s="21">
        <v>28.7</v>
      </c>
      <c r="J1293" s="21">
        <v>28.4</v>
      </c>
    </row>
    <row r="1294" spans="1:10" x14ac:dyDescent="0.25">
      <c r="A1294" s="23" t="s">
        <v>1354</v>
      </c>
      <c r="B1294">
        <v>0</v>
      </c>
      <c r="C1294" s="21">
        <v>27.4</v>
      </c>
      <c r="D1294" s="21">
        <v>8.5</v>
      </c>
      <c r="E1294" s="21">
        <v>17.8</v>
      </c>
      <c r="F1294" s="21">
        <v>0.5</v>
      </c>
      <c r="G1294" s="21">
        <v>18.558720000000001</v>
      </c>
      <c r="H1294" s="21">
        <v>29</v>
      </c>
      <c r="I1294" s="21">
        <v>28.8</v>
      </c>
      <c r="J1294" s="21">
        <v>28.5</v>
      </c>
    </row>
    <row r="1295" spans="1:10" x14ac:dyDescent="0.25">
      <c r="A1295" s="23" t="s">
        <v>1355</v>
      </c>
      <c r="B1295">
        <v>5</v>
      </c>
      <c r="C1295" s="21">
        <v>27.4</v>
      </c>
      <c r="D1295" s="21">
        <v>10.7</v>
      </c>
      <c r="E1295" s="21">
        <v>20.9</v>
      </c>
      <c r="F1295" s="21">
        <v>0.6</v>
      </c>
      <c r="G1295" s="21">
        <v>20.01024</v>
      </c>
      <c r="H1295" s="21">
        <v>29.1</v>
      </c>
      <c r="I1295" s="21">
        <v>28.9</v>
      </c>
      <c r="J1295" s="21">
        <v>28.5</v>
      </c>
    </row>
    <row r="1296" spans="1:10" x14ac:dyDescent="0.25">
      <c r="A1296" s="23" t="s">
        <v>1356</v>
      </c>
      <c r="B1296">
        <v>0</v>
      </c>
      <c r="C1296" s="21">
        <v>27.4</v>
      </c>
      <c r="D1296" s="21">
        <v>9.4</v>
      </c>
      <c r="E1296" s="21">
        <v>19.3</v>
      </c>
      <c r="F1296" s="21">
        <v>0.2</v>
      </c>
      <c r="G1296" s="21">
        <v>21.76416</v>
      </c>
      <c r="H1296" s="21">
        <v>29.3</v>
      </c>
      <c r="I1296" s="21">
        <v>29</v>
      </c>
      <c r="J1296" s="21">
        <v>28.6</v>
      </c>
    </row>
    <row r="1297" spans="1:10" x14ac:dyDescent="0.25">
      <c r="A1297" s="23" t="s">
        <v>1357</v>
      </c>
      <c r="B1297">
        <v>0</v>
      </c>
      <c r="C1297" s="21">
        <v>27.9</v>
      </c>
      <c r="D1297" s="21">
        <v>12.6</v>
      </c>
      <c r="E1297" s="21">
        <v>27.7</v>
      </c>
      <c r="F1297" s="21">
        <v>1</v>
      </c>
      <c r="G1297" s="21">
        <v>18.740160000000003</v>
      </c>
      <c r="H1297" s="21">
        <v>29.1</v>
      </c>
      <c r="I1297" s="21">
        <v>29.2</v>
      </c>
      <c r="J1297" s="21">
        <v>28.7</v>
      </c>
    </row>
    <row r="1298" spans="1:10" x14ac:dyDescent="0.25">
      <c r="A1298" s="23" t="s">
        <v>1358</v>
      </c>
      <c r="B1298">
        <v>0</v>
      </c>
      <c r="C1298" s="21">
        <v>27.8</v>
      </c>
      <c r="D1298" s="21">
        <v>18.899999999999999</v>
      </c>
      <c r="E1298" s="21">
        <v>29.9</v>
      </c>
      <c r="F1298" s="21">
        <v>1.6</v>
      </c>
      <c r="G1298" s="21">
        <v>19.0944</v>
      </c>
      <c r="H1298" s="21">
        <v>29</v>
      </c>
      <c r="I1298" s="21">
        <v>29.3</v>
      </c>
      <c r="J1298" s="21">
        <v>28.5</v>
      </c>
    </row>
    <row r="1299" spans="1:10" x14ac:dyDescent="0.25">
      <c r="A1299" s="23" t="s">
        <v>1359</v>
      </c>
      <c r="B1299">
        <v>0</v>
      </c>
      <c r="C1299" s="21">
        <v>27.5</v>
      </c>
      <c r="D1299" s="21">
        <v>20.5</v>
      </c>
      <c r="E1299" s="21">
        <v>34</v>
      </c>
      <c r="F1299" s="21">
        <v>1.6</v>
      </c>
      <c r="G1299" s="21">
        <v>13.461120000000001</v>
      </c>
      <c r="H1299" s="21">
        <v>28.8</v>
      </c>
      <c r="I1299" s="21">
        <v>29.2</v>
      </c>
      <c r="J1299" s="21">
        <v>28.6</v>
      </c>
    </row>
    <row r="1300" spans="1:10" x14ac:dyDescent="0.25">
      <c r="A1300" s="23" t="s">
        <v>1360</v>
      </c>
      <c r="B1300">
        <v>0</v>
      </c>
      <c r="C1300" s="21">
        <v>27.3</v>
      </c>
      <c r="D1300" s="21">
        <v>22.7</v>
      </c>
      <c r="E1300" s="21">
        <v>31.2</v>
      </c>
      <c r="F1300" s="21">
        <v>1.8</v>
      </c>
      <c r="G1300" s="21">
        <v>20.053440000000002</v>
      </c>
      <c r="H1300" s="21">
        <v>28.5</v>
      </c>
      <c r="I1300" s="21">
        <v>29</v>
      </c>
      <c r="J1300" s="21">
        <v>28.7</v>
      </c>
    </row>
    <row r="1301" spans="1:10" x14ac:dyDescent="0.25">
      <c r="A1301" s="23" t="s">
        <v>1361</v>
      </c>
      <c r="B1301">
        <v>0</v>
      </c>
      <c r="C1301" s="21">
        <v>27.4</v>
      </c>
      <c r="D1301" s="21">
        <v>18.3</v>
      </c>
      <c r="E1301" s="21">
        <v>29.2</v>
      </c>
      <c r="F1301" s="21">
        <v>1.8</v>
      </c>
      <c r="G1301" s="21">
        <v>21.2544</v>
      </c>
      <c r="H1301" s="21">
        <v>28.4</v>
      </c>
      <c r="I1301" s="21">
        <v>28.8</v>
      </c>
      <c r="J1301" s="21">
        <v>28.5</v>
      </c>
    </row>
    <row r="1302" spans="1:10" x14ac:dyDescent="0.25">
      <c r="A1302" s="23" t="s">
        <v>1362</v>
      </c>
      <c r="B1302">
        <v>0</v>
      </c>
      <c r="C1302" s="21">
        <v>27.4</v>
      </c>
      <c r="D1302" s="21">
        <v>18.8</v>
      </c>
      <c r="E1302" s="21">
        <v>30.2</v>
      </c>
      <c r="F1302" s="21">
        <v>1.6</v>
      </c>
      <c r="G1302" s="21">
        <v>20.684160000000002</v>
      </c>
      <c r="H1302" s="21">
        <v>28.4</v>
      </c>
      <c r="I1302" s="21">
        <v>28.7</v>
      </c>
      <c r="J1302" s="21">
        <v>28.4</v>
      </c>
    </row>
    <row r="1303" spans="1:10" x14ac:dyDescent="0.25">
      <c r="A1303" s="23" t="s">
        <v>1363</v>
      </c>
      <c r="B1303">
        <v>0</v>
      </c>
      <c r="C1303" s="21">
        <v>27.6</v>
      </c>
      <c r="D1303" s="21">
        <v>19.7</v>
      </c>
      <c r="E1303" s="21">
        <v>33.200000000000003</v>
      </c>
      <c r="F1303" s="21">
        <v>1.6</v>
      </c>
      <c r="G1303" s="21">
        <v>21.5136</v>
      </c>
      <c r="H1303" s="21">
        <v>28.4</v>
      </c>
      <c r="I1303" s="21">
        <v>28.6</v>
      </c>
      <c r="J1303" s="21">
        <v>28.4</v>
      </c>
    </row>
    <row r="1304" spans="1:10" x14ac:dyDescent="0.25">
      <c r="A1304" s="23" t="s">
        <v>1364</v>
      </c>
      <c r="B1304">
        <v>0</v>
      </c>
      <c r="C1304" s="21">
        <v>27.8</v>
      </c>
      <c r="D1304" s="21">
        <v>19.2</v>
      </c>
      <c r="E1304" s="21">
        <v>27.6</v>
      </c>
      <c r="F1304" s="21">
        <v>1.8</v>
      </c>
      <c r="G1304" s="21">
        <v>20.25216</v>
      </c>
      <c r="H1304" s="21">
        <v>28.5</v>
      </c>
      <c r="I1304" s="21">
        <v>28.6</v>
      </c>
      <c r="J1304" s="21">
        <v>28.4</v>
      </c>
    </row>
    <row r="1305" spans="1:10" x14ac:dyDescent="0.25">
      <c r="A1305" s="23" t="s">
        <v>1365</v>
      </c>
      <c r="B1305">
        <v>2</v>
      </c>
      <c r="C1305" s="21">
        <v>27.9</v>
      </c>
      <c r="D1305" s="21">
        <v>10.8</v>
      </c>
      <c r="E1305" s="21">
        <v>21.7</v>
      </c>
      <c r="F1305" s="21">
        <v>1.1000000000000001</v>
      </c>
      <c r="G1305" s="21">
        <v>20.977920000000001</v>
      </c>
      <c r="H1305" s="21">
        <v>28.7</v>
      </c>
      <c r="I1305" s="21">
        <v>28.7</v>
      </c>
      <c r="J1305" s="21">
        <v>28.4</v>
      </c>
    </row>
    <row r="1306" spans="1:10" x14ac:dyDescent="0.25">
      <c r="A1306" s="23" t="s">
        <v>1366</v>
      </c>
      <c r="B1306">
        <v>1</v>
      </c>
      <c r="C1306" s="21">
        <v>27.5</v>
      </c>
      <c r="D1306" s="21">
        <v>11.1</v>
      </c>
      <c r="E1306" s="21">
        <v>22.4</v>
      </c>
      <c r="F1306" s="21">
        <v>0.4</v>
      </c>
      <c r="G1306" s="21">
        <v>18.696960000000001</v>
      </c>
      <c r="H1306" s="21">
        <v>28.9</v>
      </c>
      <c r="I1306" s="21">
        <v>28.9</v>
      </c>
      <c r="J1306" s="21">
        <v>28.5</v>
      </c>
    </row>
    <row r="1307" spans="1:10" x14ac:dyDescent="0.25">
      <c r="A1307" s="23" t="s">
        <v>1367</v>
      </c>
      <c r="B1307">
        <v>9</v>
      </c>
      <c r="C1307" s="21">
        <v>27.5</v>
      </c>
      <c r="D1307" s="21">
        <v>14.7</v>
      </c>
      <c r="E1307" s="21">
        <v>32</v>
      </c>
      <c r="F1307" s="21">
        <v>0.5</v>
      </c>
      <c r="G1307" s="21">
        <v>15.39648</v>
      </c>
      <c r="H1307" s="21">
        <v>28.4</v>
      </c>
      <c r="I1307" s="21">
        <v>28.7</v>
      </c>
      <c r="J1307" s="21">
        <v>28.5</v>
      </c>
    </row>
    <row r="1308" spans="1:10" x14ac:dyDescent="0.25">
      <c r="A1308" s="23" t="s">
        <v>1368</v>
      </c>
      <c r="B1308">
        <v>0</v>
      </c>
      <c r="C1308" s="21">
        <v>27.7</v>
      </c>
      <c r="D1308" s="21">
        <v>16</v>
      </c>
      <c r="E1308" s="21">
        <v>24.9</v>
      </c>
      <c r="F1308" s="21">
        <v>1.3</v>
      </c>
      <c r="G1308" s="21">
        <v>22.662720000000004</v>
      </c>
      <c r="H1308" s="21">
        <v>28.4</v>
      </c>
      <c r="I1308" s="21">
        <v>28.6</v>
      </c>
      <c r="J1308" s="21">
        <v>28.5</v>
      </c>
    </row>
    <row r="1309" spans="1:10" x14ac:dyDescent="0.25">
      <c r="A1309" s="23" t="s">
        <v>1369</v>
      </c>
      <c r="B1309">
        <v>0</v>
      </c>
      <c r="C1309" s="21">
        <v>27.9</v>
      </c>
      <c r="D1309" s="21">
        <v>14.9</v>
      </c>
      <c r="E1309" s="21">
        <v>27.1</v>
      </c>
      <c r="F1309" s="21">
        <v>1.2</v>
      </c>
      <c r="G1309" s="21">
        <v>21.504960000000001</v>
      </c>
      <c r="H1309" s="21">
        <v>28.4</v>
      </c>
      <c r="I1309" s="21">
        <v>28.7</v>
      </c>
      <c r="J1309" s="21">
        <v>28.5</v>
      </c>
    </row>
    <row r="1310" spans="1:10" x14ac:dyDescent="0.25">
      <c r="A1310" s="23" t="s">
        <v>1370</v>
      </c>
      <c r="B1310">
        <v>0</v>
      </c>
      <c r="C1310" s="21">
        <v>27.7</v>
      </c>
      <c r="D1310" s="21">
        <v>16</v>
      </c>
      <c r="E1310" s="21">
        <v>28.4</v>
      </c>
      <c r="F1310" s="21">
        <v>1.5</v>
      </c>
      <c r="G1310" s="21">
        <v>18.32544</v>
      </c>
      <c r="H1310" s="21">
        <v>28.3</v>
      </c>
      <c r="I1310" s="21">
        <v>28.7</v>
      </c>
      <c r="J1310" s="21">
        <v>28.6</v>
      </c>
    </row>
    <row r="1311" spans="1:10" x14ac:dyDescent="0.25">
      <c r="A1311" s="23" t="s">
        <v>1371</v>
      </c>
      <c r="B1311">
        <v>0</v>
      </c>
      <c r="C1311" s="21">
        <v>28</v>
      </c>
      <c r="D1311" s="21">
        <v>17.399999999999999</v>
      </c>
      <c r="E1311" s="21">
        <v>28.1</v>
      </c>
      <c r="F1311" s="21">
        <v>1.6</v>
      </c>
      <c r="G1311" s="21">
        <v>21.487680000000001</v>
      </c>
      <c r="H1311" s="21">
        <v>28.5</v>
      </c>
      <c r="I1311" s="21">
        <v>28.7</v>
      </c>
      <c r="J1311" s="21">
        <v>28.5</v>
      </c>
    </row>
    <row r="1312" spans="1:10" x14ac:dyDescent="0.25">
      <c r="A1312" s="23" t="s">
        <v>1372</v>
      </c>
      <c r="B1312">
        <v>4</v>
      </c>
      <c r="C1312" s="21">
        <v>27.9</v>
      </c>
      <c r="D1312" s="21">
        <v>18.600000000000001</v>
      </c>
      <c r="E1312" s="21">
        <v>35.200000000000003</v>
      </c>
      <c r="F1312" s="21">
        <v>1.7</v>
      </c>
      <c r="G1312" s="21">
        <v>14.9472</v>
      </c>
      <c r="H1312" s="21">
        <v>28.4</v>
      </c>
      <c r="I1312" s="21">
        <v>28.8</v>
      </c>
      <c r="J1312" s="21">
        <v>28.5</v>
      </c>
    </row>
    <row r="1313" spans="1:10" x14ac:dyDescent="0.25">
      <c r="A1313" s="23" t="s">
        <v>1373</v>
      </c>
      <c r="B1313">
        <v>41</v>
      </c>
      <c r="C1313" s="21">
        <v>26.6</v>
      </c>
      <c r="D1313" s="21">
        <v>12</v>
      </c>
      <c r="E1313" s="21">
        <v>49.7</v>
      </c>
      <c r="F1313" s="21">
        <v>1.3</v>
      </c>
      <c r="G1313" s="21">
        <v>8.4672000000000001</v>
      </c>
      <c r="H1313" s="21">
        <v>28.1</v>
      </c>
      <c r="I1313" s="21">
        <v>28.7</v>
      </c>
      <c r="J1313" s="21">
        <v>28.6</v>
      </c>
    </row>
    <row r="1314" spans="1:10" x14ac:dyDescent="0.25">
      <c r="A1314" s="23" t="s">
        <v>1374</v>
      </c>
      <c r="B1314">
        <v>2</v>
      </c>
      <c r="C1314" s="21">
        <v>26.5</v>
      </c>
      <c r="D1314" s="21">
        <v>8.6999999999999993</v>
      </c>
      <c r="E1314" s="21">
        <v>26.2</v>
      </c>
      <c r="F1314" s="21">
        <v>359.5</v>
      </c>
      <c r="G1314" s="21">
        <v>7.8883200000000002</v>
      </c>
      <c r="H1314" s="21">
        <v>28</v>
      </c>
      <c r="I1314" s="21">
        <v>28.5</v>
      </c>
      <c r="J1314" s="21">
        <v>28.4</v>
      </c>
    </row>
    <row r="1315" spans="1:10" x14ac:dyDescent="0.25">
      <c r="A1315" s="23" t="s">
        <v>1375</v>
      </c>
      <c r="B1315">
        <v>0</v>
      </c>
      <c r="C1315" s="21">
        <v>26.7</v>
      </c>
      <c r="D1315" s="21">
        <v>9</v>
      </c>
      <c r="E1315" s="21">
        <v>25.6</v>
      </c>
      <c r="F1315" s="21">
        <v>358.7</v>
      </c>
      <c r="G1315" s="21">
        <v>17.150400000000001</v>
      </c>
      <c r="H1315" s="21">
        <v>28.3</v>
      </c>
      <c r="I1315" s="21">
        <v>28.6</v>
      </c>
      <c r="J1315" s="21">
        <v>28.5</v>
      </c>
    </row>
    <row r="1316" spans="1:10" x14ac:dyDescent="0.25">
      <c r="A1316" s="23" t="s">
        <v>1376</v>
      </c>
      <c r="B1316">
        <v>0</v>
      </c>
      <c r="C1316" s="21">
        <v>27.8</v>
      </c>
      <c r="D1316" s="21">
        <v>11.1</v>
      </c>
      <c r="E1316" s="21">
        <v>26.3</v>
      </c>
      <c r="F1316" s="21">
        <v>356.8</v>
      </c>
      <c r="G1316" s="21">
        <v>13.8672</v>
      </c>
      <c r="H1316" s="21">
        <v>28.4</v>
      </c>
      <c r="I1316" s="21">
        <v>28.8</v>
      </c>
      <c r="J1316" s="21">
        <v>28.6</v>
      </c>
    </row>
    <row r="1317" spans="1:10" x14ac:dyDescent="0.25">
      <c r="A1317" s="23" t="s">
        <v>1377</v>
      </c>
      <c r="B1317">
        <v>0</v>
      </c>
      <c r="C1317" s="21">
        <v>27.9</v>
      </c>
      <c r="D1317" s="21">
        <v>8.6999999999999993</v>
      </c>
      <c r="E1317" s="21">
        <v>21.7</v>
      </c>
      <c r="F1317" s="21">
        <v>359.3</v>
      </c>
      <c r="G1317" s="21">
        <v>21.00384</v>
      </c>
      <c r="H1317" s="21">
        <v>28.8</v>
      </c>
      <c r="I1317" s="21">
        <v>29</v>
      </c>
      <c r="J1317" s="21">
        <v>28.7</v>
      </c>
    </row>
    <row r="1318" spans="1:10" x14ac:dyDescent="0.25">
      <c r="A1318" s="23" t="s">
        <v>1378</v>
      </c>
      <c r="B1318">
        <v>32</v>
      </c>
      <c r="C1318" s="21">
        <v>27.1</v>
      </c>
      <c r="D1318" s="21">
        <v>8.8000000000000007</v>
      </c>
      <c r="E1318" s="21">
        <v>39.700000000000003</v>
      </c>
      <c r="F1318" s="21">
        <v>358.1</v>
      </c>
      <c r="G1318" s="21">
        <v>17.82432</v>
      </c>
      <c r="H1318" s="21">
        <v>28.7</v>
      </c>
      <c r="I1318" s="21">
        <v>28.9</v>
      </c>
      <c r="J1318" s="21">
        <v>28.7</v>
      </c>
    </row>
    <row r="1319" spans="1:10" x14ac:dyDescent="0.25">
      <c r="A1319" s="23" t="s">
        <v>1379</v>
      </c>
      <c r="B1319">
        <v>27</v>
      </c>
      <c r="C1319" s="21">
        <v>26.8</v>
      </c>
      <c r="D1319" s="21">
        <v>8.3000000000000007</v>
      </c>
      <c r="E1319" s="21">
        <v>37.5</v>
      </c>
      <c r="F1319" s="21">
        <v>358.5</v>
      </c>
      <c r="G1319" s="21">
        <v>16.234560000000002</v>
      </c>
      <c r="H1319" s="21">
        <v>28.8</v>
      </c>
      <c r="I1319" s="21">
        <v>29</v>
      </c>
      <c r="J1319" s="21">
        <v>28.6</v>
      </c>
    </row>
    <row r="1320" spans="1:10" x14ac:dyDescent="0.25">
      <c r="A1320" s="23" t="s">
        <v>1380</v>
      </c>
      <c r="B1320">
        <v>1</v>
      </c>
      <c r="C1320" s="21">
        <v>27.7</v>
      </c>
      <c r="D1320" s="21">
        <v>9.1999999999999993</v>
      </c>
      <c r="E1320" s="21">
        <v>16.3</v>
      </c>
      <c r="F1320" s="21">
        <v>0.6</v>
      </c>
      <c r="G1320" s="21">
        <v>18.792000000000002</v>
      </c>
      <c r="H1320" s="21">
        <v>29</v>
      </c>
      <c r="I1320" s="21">
        <v>29.2</v>
      </c>
      <c r="J1320" s="21">
        <v>28.7</v>
      </c>
    </row>
    <row r="1321" spans="1:10" x14ac:dyDescent="0.25">
      <c r="A1321" s="23" t="s">
        <v>1381</v>
      </c>
      <c r="B1321">
        <v>17</v>
      </c>
      <c r="C1321" s="21">
        <v>27.8</v>
      </c>
      <c r="D1321" s="21">
        <v>11.2</v>
      </c>
      <c r="E1321" s="21">
        <v>42.2</v>
      </c>
      <c r="F1321" s="21">
        <v>1</v>
      </c>
      <c r="G1321" s="21">
        <v>5.06304</v>
      </c>
      <c r="H1321" s="21">
        <v>28.7</v>
      </c>
      <c r="I1321" s="21">
        <v>29.2</v>
      </c>
      <c r="J1321" s="21">
        <v>28.8</v>
      </c>
    </row>
    <row r="1322" spans="1:10" x14ac:dyDescent="0.25">
      <c r="A1322" s="23" t="s">
        <v>1382</v>
      </c>
      <c r="B1322">
        <v>0</v>
      </c>
      <c r="C1322" s="21">
        <v>26.7</v>
      </c>
      <c r="D1322" s="21">
        <v>12.3</v>
      </c>
      <c r="E1322" s="21">
        <v>35.299999999999997</v>
      </c>
      <c r="F1322" s="21">
        <v>0.1</v>
      </c>
      <c r="G1322" s="21">
        <v>9.6422399999999993</v>
      </c>
      <c r="H1322" s="21">
        <v>28.6</v>
      </c>
      <c r="I1322" s="21">
        <v>29.1</v>
      </c>
      <c r="J1322" s="21">
        <v>28.8</v>
      </c>
    </row>
    <row r="1323" spans="1:10" x14ac:dyDescent="0.25">
      <c r="A1323" s="23" t="s">
        <v>1383</v>
      </c>
      <c r="B1323">
        <v>11</v>
      </c>
      <c r="C1323" s="21">
        <v>26.2</v>
      </c>
      <c r="D1323" s="21">
        <v>11.2</v>
      </c>
      <c r="E1323" s="21">
        <v>30.8</v>
      </c>
      <c r="F1323" s="21">
        <v>0.8</v>
      </c>
      <c r="G1323" s="21">
        <v>11.802239999999999</v>
      </c>
      <c r="H1323" s="21">
        <v>28.6</v>
      </c>
      <c r="I1323" s="21">
        <v>29</v>
      </c>
      <c r="J1323" s="21">
        <v>28.9</v>
      </c>
    </row>
    <row r="1324" spans="1:10" x14ac:dyDescent="0.25">
      <c r="A1324" s="23" t="s">
        <v>1384</v>
      </c>
      <c r="B1324">
        <v>47</v>
      </c>
      <c r="C1324" s="21">
        <v>26.4</v>
      </c>
      <c r="D1324" s="21">
        <v>6.4</v>
      </c>
      <c r="E1324" s="21">
        <v>30.1</v>
      </c>
      <c r="F1324" s="21">
        <v>0.3</v>
      </c>
      <c r="G1324" s="21">
        <v>17.867520000000003</v>
      </c>
      <c r="H1324" s="21">
        <v>28.4</v>
      </c>
      <c r="I1324" s="21">
        <v>29.2</v>
      </c>
      <c r="J1324" s="21">
        <v>28.9</v>
      </c>
    </row>
    <row r="1325" spans="1:10" x14ac:dyDescent="0.25">
      <c r="A1325" s="23" t="s">
        <v>1385</v>
      </c>
      <c r="B1325">
        <v>0</v>
      </c>
      <c r="C1325" s="21">
        <v>27.8</v>
      </c>
      <c r="D1325" s="21">
        <v>9.6</v>
      </c>
      <c r="E1325" s="21">
        <v>17.2</v>
      </c>
      <c r="F1325" s="21">
        <v>2.9</v>
      </c>
      <c r="G1325" s="21">
        <v>23.872320000000002</v>
      </c>
      <c r="H1325" s="21">
        <v>28.8</v>
      </c>
      <c r="I1325" s="21">
        <v>29.2</v>
      </c>
      <c r="J1325" s="21">
        <v>28.9</v>
      </c>
    </row>
    <row r="1326" spans="1:10" x14ac:dyDescent="0.25">
      <c r="A1326" s="23" t="s">
        <v>1386</v>
      </c>
      <c r="B1326">
        <v>3</v>
      </c>
      <c r="C1326" s="21">
        <v>27.8</v>
      </c>
      <c r="D1326" s="21">
        <v>10.7</v>
      </c>
      <c r="E1326" s="21">
        <v>23</v>
      </c>
      <c r="F1326" s="21">
        <v>1.3</v>
      </c>
      <c r="G1326" s="21">
        <v>20.545920000000002</v>
      </c>
      <c r="H1326" s="21">
        <v>29.1</v>
      </c>
      <c r="I1326" s="21">
        <v>29.3</v>
      </c>
      <c r="J1326" s="21">
        <v>28.9</v>
      </c>
    </row>
    <row r="1327" spans="1:10" x14ac:dyDescent="0.25">
      <c r="A1327" s="23" t="s">
        <v>1387</v>
      </c>
      <c r="B1327">
        <v>0</v>
      </c>
      <c r="C1327" s="21">
        <v>28.4</v>
      </c>
      <c r="D1327" s="21">
        <v>16</v>
      </c>
      <c r="E1327" s="21">
        <v>26</v>
      </c>
      <c r="F1327" s="21">
        <v>3.2</v>
      </c>
      <c r="G1327" s="21">
        <v>16.735679999999999</v>
      </c>
      <c r="H1327" s="21">
        <v>29.1</v>
      </c>
      <c r="I1327" s="21">
        <v>29.3</v>
      </c>
      <c r="J1327" s="21">
        <v>28.9</v>
      </c>
    </row>
    <row r="1328" spans="1:10" x14ac:dyDescent="0.25">
      <c r="A1328" s="23" t="s">
        <v>1388</v>
      </c>
      <c r="B1328">
        <v>0</v>
      </c>
      <c r="C1328" s="21">
        <v>28.6</v>
      </c>
      <c r="D1328" s="21">
        <v>15.7</v>
      </c>
      <c r="E1328" s="21">
        <v>26.6</v>
      </c>
      <c r="F1328" s="21">
        <v>3.2</v>
      </c>
      <c r="G1328" s="21">
        <v>19.569600000000001</v>
      </c>
      <c r="H1328" s="21">
        <v>29.1</v>
      </c>
      <c r="I1328" s="21">
        <v>29.4</v>
      </c>
      <c r="J1328" s="21">
        <v>29</v>
      </c>
    </row>
    <row r="1329" spans="1:10" x14ac:dyDescent="0.25">
      <c r="A1329" s="23" t="s">
        <v>1389</v>
      </c>
      <c r="B1329">
        <v>0</v>
      </c>
      <c r="C1329" s="21">
        <v>28.7</v>
      </c>
      <c r="D1329" s="21">
        <v>13.5</v>
      </c>
      <c r="E1329" s="21">
        <v>24.1</v>
      </c>
      <c r="F1329" s="21">
        <v>2.9</v>
      </c>
      <c r="G1329" s="21">
        <v>15.716160000000002</v>
      </c>
      <c r="H1329" s="21">
        <v>29.2</v>
      </c>
      <c r="I1329" s="21">
        <v>29.6</v>
      </c>
      <c r="J1329" s="21">
        <v>29</v>
      </c>
    </row>
    <row r="1330" spans="1:10" x14ac:dyDescent="0.25">
      <c r="A1330" s="23" t="s">
        <v>1390</v>
      </c>
      <c r="B1330">
        <v>3</v>
      </c>
      <c r="C1330" s="21">
        <v>28.5</v>
      </c>
      <c r="D1330" s="21">
        <v>15.4</v>
      </c>
      <c r="E1330" s="21">
        <v>34.5</v>
      </c>
      <c r="F1330" s="21">
        <v>3.1</v>
      </c>
      <c r="G1330" s="21">
        <v>16.95168</v>
      </c>
      <c r="H1330" s="21">
        <v>29.2</v>
      </c>
      <c r="I1330" s="21">
        <v>29.5</v>
      </c>
      <c r="J1330" s="21">
        <v>29</v>
      </c>
    </row>
    <row r="1331" spans="1:10" x14ac:dyDescent="0.25">
      <c r="A1331" s="23" t="s">
        <v>1391</v>
      </c>
      <c r="B1331">
        <v>53</v>
      </c>
      <c r="C1331" s="21">
        <v>26.7</v>
      </c>
      <c r="D1331" s="21">
        <v>13.2</v>
      </c>
      <c r="E1331" s="21">
        <v>35.6</v>
      </c>
      <c r="F1331" s="21">
        <v>0.5</v>
      </c>
      <c r="G1331" s="21">
        <v>3.7843200000000001</v>
      </c>
      <c r="H1331" s="21">
        <v>28.7</v>
      </c>
      <c r="I1331" s="21">
        <v>29.4</v>
      </c>
      <c r="J1331" s="21">
        <v>28.8</v>
      </c>
    </row>
    <row r="1332" spans="1:10" x14ac:dyDescent="0.25">
      <c r="A1332" s="23" t="s">
        <v>1392</v>
      </c>
      <c r="B1332">
        <v>39</v>
      </c>
      <c r="C1332" s="21">
        <v>25.8</v>
      </c>
      <c r="D1332" s="21">
        <v>12</v>
      </c>
      <c r="E1332" s="21">
        <v>37.299999999999997</v>
      </c>
      <c r="F1332" s="21">
        <v>359.5</v>
      </c>
      <c r="G1332" s="21">
        <v>1.01088</v>
      </c>
      <c r="H1332" s="21">
        <v>28</v>
      </c>
      <c r="I1332" s="21">
        <v>29.2</v>
      </c>
      <c r="J1332" s="21">
        <v>28.9</v>
      </c>
    </row>
    <row r="1333" spans="1:10" x14ac:dyDescent="0.25">
      <c r="A1333" s="23" t="s">
        <v>1393</v>
      </c>
      <c r="B1333">
        <v>68</v>
      </c>
      <c r="C1333" s="21">
        <v>25.7</v>
      </c>
      <c r="D1333" s="21">
        <v>10.199999999999999</v>
      </c>
      <c r="E1333" s="21">
        <v>26.5</v>
      </c>
      <c r="F1333" s="21">
        <v>360</v>
      </c>
      <c r="G1333" s="21">
        <v>9.262080000000001</v>
      </c>
      <c r="H1333" s="21">
        <v>27.6</v>
      </c>
      <c r="I1333" s="21">
        <v>28.7</v>
      </c>
      <c r="J1333" s="21">
        <v>28.8</v>
      </c>
    </row>
    <row r="1334" spans="1:10" x14ac:dyDescent="0.25">
      <c r="A1334" s="23" t="s">
        <v>1394</v>
      </c>
      <c r="B1334">
        <v>0</v>
      </c>
      <c r="C1334" s="21">
        <v>26.6</v>
      </c>
      <c r="D1334" s="21">
        <v>8.4</v>
      </c>
      <c r="E1334" s="21">
        <v>19</v>
      </c>
      <c r="F1334" s="21">
        <v>0.7</v>
      </c>
      <c r="G1334" s="21">
        <v>17.478720000000003</v>
      </c>
      <c r="H1334" s="21">
        <v>28.5</v>
      </c>
      <c r="I1334" s="21">
        <v>28.9</v>
      </c>
      <c r="J1334" s="21">
        <v>28.7</v>
      </c>
    </row>
    <row r="1335" spans="1:10" x14ac:dyDescent="0.25">
      <c r="A1335" s="23" t="s">
        <v>1395</v>
      </c>
      <c r="B1335">
        <v>0</v>
      </c>
      <c r="C1335" s="21">
        <v>27.2</v>
      </c>
      <c r="D1335" s="21">
        <v>10.8</v>
      </c>
      <c r="E1335" s="21">
        <v>23.8</v>
      </c>
      <c r="F1335" s="21">
        <v>0.8</v>
      </c>
      <c r="G1335" s="21">
        <v>13.158720000000002</v>
      </c>
      <c r="H1335" s="21">
        <v>28.8</v>
      </c>
      <c r="I1335" s="21">
        <v>29.2</v>
      </c>
      <c r="J1335" s="21">
        <v>28.6</v>
      </c>
    </row>
    <row r="1336" spans="1:10" x14ac:dyDescent="0.25">
      <c r="A1336" s="23" t="s">
        <v>1396</v>
      </c>
      <c r="B1336">
        <v>6</v>
      </c>
      <c r="C1336" s="21">
        <v>27.6</v>
      </c>
      <c r="D1336" s="21">
        <v>11.2</v>
      </c>
      <c r="E1336" s="21">
        <v>21.2</v>
      </c>
      <c r="F1336" s="21">
        <v>0.7</v>
      </c>
      <c r="G1336" s="21">
        <v>16.234560000000002</v>
      </c>
      <c r="H1336" s="21">
        <v>28.7</v>
      </c>
      <c r="I1336" s="21">
        <v>29.2</v>
      </c>
      <c r="J1336" s="21">
        <v>28.8</v>
      </c>
    </row>
    <row r="1337" spans="1:10" x14ac:dyDescent="0.25">
      <c r="A1337" s="23" t="s">
        <v>1397</v>
      </c>
      <c r="B1337">
        <v>9</v>
      </c>
      <c r="C1337" s="21">
        <v>27.5</v>
      </c>
      <c r="D1337" s="21">
        <v>7.6</v>
      </c>
      <c r="E1337" s="21">
        <v>20.5</v>
      </c>
      <c r="F1337" s="21">
        <v>0.2</v>
      </c>
      <c r="G1337" s="21">
        <v>14.53248</v>
      </c>
      <c r="H1337" s="21">
        <v>28.8</v>
      </c>
      <c r="I1337" s="21">
        <v>29.3</v>
      </c>
      <c r="J1337" s="21">
        <v>28.6</v>
      </c>
    </row>
    <row r="1338" spans="1:10" x14ac:dyDescent="0.25">
      <c r="A1338" s="23" t="s">
        <v>1398</v>
      </c>
      <c r="B1338">
        <v>6</v>
      </c>
      <c r="C1338" s="21">
        <v>27.8</v>
      </c>
      <c r="D1338" s="21">
        <v>7.3</v>
      </c>
      <c r="E1338" s="21">
        <v>14.7</v>
      </c>
      <c r="F1338" s="21">
        <v>0.5</v>
      </c>
      <c r="G1338" s="21">
        <v>14.83488</v>
      </c>
      <c r="H1338" s="21">
        <v>28.7</v>
      </c>
      <c r="I1338" s="21">
        <v>29.2</v>
      </c>
      <c r="J1338" s="21">
        <v>28.6</v>
      </c>
    </row>
    <row r="1339" spans="1:10" x14ac:dyDescent="0.25">
      <c r="A1339" s="23" t="s">
        <v>1399</v>
      </c>
      <c r="B1339">
        <v>16</v>
      </c>
      <c r="C1339" s="21">
        <v>27.9</v>
      </c>
      <c r="D1339" s="21">
        <v>9.9</v>
      </c>
      <c r="E1339" s="21">
        <v>31.2</v>
      </c>
      <c r="F1339" s="21">
        <v>1.4</v>
      </c>
      <c r="G1339" s="21">
        <v>13.96224</v>
      </c>
      <c r="H1339" s="21">
        <v>28.6</v>
      </c>
      <c r="I1339" s="21">
        <v>29</v>
      </c>
      <c r="J1339" s="21">
        <v>28.8</v>
      </c>
    </row>
    <row r="1340" spans="1:10" x14ac:dyDescent="0.25">
      <c r="A1340" s="23" t="s">
        <v>1400</v>
      </c>
      <c r="B1340">
        <v>2</v>
      </c>
      <c r="C1340" s="21">
        <v>28.5</v>
      </c>
      <c r="D1340" s="21">
        <v>11.5</v>
      </c>
      <c r="E1340" s="21">
        <v>20.6</v>
      </c>
      <c r="F1340" s="21">
        <v>2.9</v>
      </c>
      <c r="G1340" s="21">
        <v>22.602240000000002</v>
      </c>
      <c r="H1340" s="21">
        <v>29</v>
      </c>
      <c r="I1340" s="21">
        <v>29.3</v>
      </c>
      <c r="J1340" s="21">
        <v>28.7</v>
      </c>
    </row>
    <row r="1341" spans="1:10" x14ac:dyDescent="0.25">
      <c r="A1341" s="23" t="s">
        <v>1401</v>
      </c>
      <c r="B1341">
        <v>2</v>
      </c>
      <c r="C1341" s="21">
        <v>27</v>
      </c>
      <c r="D1341" s="21">
        <v>11.1</v>
      </c>
      <c r="E1341" s="21">
        <v>39.700000000000003</v>
      </c>
      <c r="F1341" s="21">
        <v>359.1</v>
      </c>
      <c r="G1341" s="21">
        <v>11.016</v>
      </c>
      <c r="H1341" s="21">
        <v>29.2</v>
      </c>
      <c r="I1341" s="21">
        <v>29.2</v>
      </c>
      <c r="J1341" s="21">
        <v>28.7</v>
      </c>
    </row>
    <row r="1342" spans="1:10" x14ac:dyDescent="0.25">
      <c r="A1342" s="23" t="s">
        <v>1402</v>
      </c>
      <c r="B1342">
        <v>0</v>
      </c>
      <c r="C1342" s="21">
        <v>27</v>
      </c>
      <c r="D1342" s="21">
        <v>10.7</v>
      </c>
      <c r="E1342" s="21">
        <v>28.5</v>
      </c>
      <c r="F1342" s="21">
        <v>358.4</v>
      </c>
      <c r="G1342" s="21">
        <v>16.139520000000001</v>
      </c>
      <c r="H1342" s="21">
        <v>28.9</v>
      </c>
      <c r="I1342" s="21">
        <v>29.3</v>
      </c>
      <c r="J1342" s="21">
        <v>28.8</v>
      </c>
    </row>
    <row r="1343" spans="1:10" x14ac:dyDescent="0.25">
      <c r="A1343" s="23" t="s">
        <v>1403</v>
      </c>
      <c r="B1343">
        <v>9</v>
      </c>
      <c r="C1343" s="21">
        <v>26.7</v>
      </c>
      <c r="D1343" s="21">
        <v>9.9</v>
      </c>
      <c r="E1343" s="21">
        <v>31.1</v>
      </c>
      <c r="F1343" s="21">
        <v>0.2</v>
      </c>
      <c r="G1343" s="21">
        <v>14.342400000000001</v>
      </c>
      <c r="H1343" s="21">
        <v>28.7</v>
      </c>
      <c r="I1343" s="21">
        <v>29.3</v>
      </c>
      <c r="J1343" s="21">
        <v>28.8</v>
      </c>
    </row>
    <row r="1344" spans="1:10" x14ac:dyDescent="0.25">
      <c r="A1344" s="23" t="s">
        <v>1404</v>
      </c>
      <c r="B1344">
        <v>26</v>
      </c>
      <c r="C1344" s="21">
        <v>26.2</v>
      </c>
      <c r="D1344" s="21">
        <v>9.6999999999999993</v>
      </c>
      <c r="E1344" s="21">
        <v>22</v>
      </c>
      <c r="F1344" s="21">
        <v>359.5</v>
      </c>
      <c r="G1344" s="21">
        <v>12.9168</v>
      </c>
      <c r="H1344" s="21">
        <v>28.5</v>
      </c>
      <c r="I1344" s="21">
        <v>29.4</v>
      </c>
      <c r="J1344" s="21">
        <v>28.9</v>
      </c>
    </row>
    <row r="1345" spans="1:10" x14ac:dyDescent="0.25">
      <c r="A1345" s="23" t="s">
        <v>1405</v>
      </c>
      <c r="B1345">
        <v>21</v>
      </c>
      <c r="C1345" s="21">
        <v>26.9</v>
      </c>
      <c r="D1345" s="21">
        <v>9.1999999999999993</v>
      </c>
      <c r="E1345" s="21">
        <v>41.8</v>
      </c>
      <c r="F1345" s="21">
        <v>0.4</v>
      </c>
      <c r="G1345" s="21">
        <v>20.839680000000001</v>
      </c>
      <c r="H1345" s="21">
        <v>28.9</v>
      </c>
      <c r="I1345" s="21">
        <v>29.4</v>
      </c>
      <c r="J1345" s="21">
        <v>28.9</v>
      </c>
    </row>
    <row r="1346" spans="1:10" x14ac:dyDescent="0.25">
      <c r="A1346" s="23" t="s">
        <v>1406</v>
      </c>
      <c r="B1346">
        <v>59</v>
      </c>
      <c r="C1346" s="21">
        <v>26.4</v>
      </c>
      <c r="D1346" s="21">
        <v>8.6</v>
      </c>
      <c r="E1346" s="21">
        <v>45</v>
      </c>
      <c r="F1346" s="21">
        <v>0.8</v>
      </c>
      <c r="G1346" s="21">
        <v>15.240960000000001</v>
      </c>
      <c r="H1346" s="21">
        <v>28.8</v>
      </c>
      <c r="I1346" s="21">
        <v>29.3</v>
      </c>
      <c r="J1346" s="21">
        <v>28.8</v>
      </c>
    </row>
    <row r="1347" spans="1:10" x14ac:dyDescent="0.25">
      <c r="A1347" s="23" t="s">
        <v>1407</v>
      </c>
      <c r="B1347">
        <v>64</v>
      </c>
      <c r="C1347" s="21">
        <v>26.4</v>
      </c>
      <c r="D1347" s="21">
        <v>11.6</v>
      </c>
      <c r="E1347" s="21">
        <v>29.8</v>
      </c>
      <c r="F1347" s="21">
        <v>0.9</v>
      </c>
      <c r="G1347" s="21">
        <v>16.390080000000001</v>
      </c>
      <c r="H1347" s="21">
        <v>28.9</v>
      </c>
      <c r="I1347" s="21">
        <v>29.5</v>
      </c>
      <c r="J1347" s="21">
        <v>28.9</v>
      </c>
    </row>
    <row r="1348" spans="1:10" x14ac:dyDescent="0.25">
      <c r="A1348" s="23" t="s">
        <v>1408</v>
      </c>
      <c r="B1348">
        <v>2</v>
      </c>
      <c r="C1348" s="21">
        <v>27.6</v>
      </c>
      <c r="D1348" s="21">
        <v>9.8000000000000007</v>
      </c>
      <c r="E1348" s="21">
        <v>29.2</v>
      </c>
      <c r="F1348" s="21">
        <v>1.5</v>
      </c>
      <c r="G1348" s="21">
        <v>22.032</v>
      </c>
      <c r="H1348" s="21">
        <v>29.4</v>
      </c>
      <c r="I1348" s="21">
        <v>29.5</v>
      </c>
      <c r="J1348" s="21">
        <v>28.8</v>
      </c>
    </row>
    <row r="1349" spans="1:10" x14ac:dyDescent="0.25">
      <c r="A1349" s="23" t="s">
        <v>1409</v>
      </c>
      <c r="B1349">
        <v>0</v>
      </c>
      <c r="C1349" s="21">
        <v>27.5</v>
      </c>
      <c r="D1349" s="21">
        <v>9</v>
      </c>
      <c r="E1349" s="21">
        <v>44.9</v>
      </c>
      <c r="F1349" s="21">
        <v>357.9</v>
      </c>
      <c r="G1349" s="21">
        <v>15.22368</v>
      </c>
      <c r="H1349" s="21">
        <v>29.2</v>
      </c>
      <c r="I1349" s="21">
        <v>29.5</v>
      </c>
      <c r="J1349" s="21">
        <v>28.7</v>
      </c>
    </row>
    <row r="1350" spans="1:10" x14ac:dyDescent="0.25">
      <c r="A1350" s="23" t="s">
        <v>1410</v>
      </c>
      <c r="B1350">
        <v>0</v>
      </c>
      <c r="C1350" s="21">
        <v>28</v>
      </c>
      <c r="D1350" s="21">
        <v>18.7</v>
      </c>
      <c r="E1350" s="21">
        <v>32.4</v>
      </c>
      <c r="F1350" s="21">
        <v>356.5</v>
      </c>
      <c r="G1350" s="21">
        <v>22.1616</v>
      </c>
      <c r="H1350" s="21">
        <v>29</v>
      </c>
      <c r="I1350" s="21">
        <v>29.3</v>
      </c>
      <c r="J1350" s="21">
        <v>28.7</v>
      </c>
    </row>
    <row r="1351" spans="1:10" x14ac:dyDescent="0.25">
      <c r="A1351" s="23" t="s">
        <v>1411</v>
      </c>
      <c r="B1351">
        <v>0</v>
      </c>
      <c r="C1351" s="21">
        <v>28.2</v>
      </c>
      <c r="D1351" s="21">
        <v>11.5</v>
      </c>
      <c r="E1351" s="21">
        <v>25.3</v>
      </c>
      <c r="F1351" s="21">
        <v>356.8</v>
      </c>
      <c r="G1351" s="21">
        <v>21.6</v>
      </c>
      <c r="H1351" s="21">
        <v>29.2</v>
      </c>
      <c r="I1351" s="21">
        <v>29.1</v>
      </c>
      <c r="J1351" s="21">
        <v>28.6</v>
      </c>
    </row>
    <row r="1352" spans="1:10" x14ac:dyDescent="0.25">
      <c r="A1352" s="23" t="s">
        <v>1412</v>
      </c>
      <c r="B1352">
        <v>0</v>
      </c>
      <c r="C1352" s="21">
        <v>28.1</v>
      </c>
      <c r="D1352" s="21">
        <v>9.6</v>
      </c>
      <c r="E1352" s="21">
        <v>19.600000000000001</v>
      </c>
      <c r="F1352" s="21">
        <v>0.9</v>
      </c>
      <c r="G1352" s="21">
        <v>23.112000000000002</v>
      </c>
      <c r="H1352" s="21">
        <v>29.6</v>
      </c>
      <c r="I1352" s="21">
        <v>29.7</v>
      </c>
      <c r="J1352" s="21">
        <v>28.6</v>
      </c>
    </row>
    <row r="1353" spans="1:10" x14ac:dyDescent="0.25">
      <c r="A1353" s="23" t="s">
        <v>1413</v>
      </c>
      <c r="B1353">
        <v>2</v>
      </c>
      <c r="C1353" s="21">
        <v>28.1</v>
      </c>
      <c r="D1353" s="21">
        <v>9.4</v>
      </c>
      <c r="E1353" s="21">
        <v>43.6</v>
      </c>
      <c r="F1353" s="21">
        <v>0.3</v>
      </c>
      <c r="G1353" s="21">
        <v>21.841920000000002</v>
      </c>
      <c r="H1353" s="21">
        <v>29.6</v>
      </c>
      <c r="I1353" s="21">
        <v>29.7</v>
      </c>
      <c r="J1353" s="21">
        <v>28.5</v>
      </c>
    </row>
    <row r="1354" spans="1:10" x14ac:dyDescent="0.25">
      <c r="A1354" s="23" t="s">
        <v>1414</v>
      </c>
      <c r="B1354">
        <v>2</v>
      </c>
      <c r="C1354" s="21">
        <v>27.3</v>
      </c>
      <c r="D1354" s="21">
        <v>12.1</v>
      </c>
      <c r="E1354" s="21">
        <v>35.700000000000003</v>
      </c>
      <c r="F1354" s="21">
        <v>357.5</v>
      </c>
      <c r="G1354" s="21">
        <v>16.372800000000002</v>
      </c>
      <c r="H1354" s="21">
        <v>29.4</v>
      </c>
      <c r="I1354" s="21">
        <v>29.3</v>
      </c>
      <c r="J1354" s="21">
        <v>28.5</v>
      </c>
    </row>
    <row r="1355" spans="1:10" x14ac:dyDescent="0.25">
      <c r="A1355" s="23" t="s">
        <v>1415</v>
      </c>
      <c r="B1355">
        <v>0</v>
      </c>
      <c r="C1355" s="21">
        <v>28</v>
      </c>
      <c r="D1355" s="21">
        <v>13.4</v>
      </c>
      <c r="E1355" s="21">
        <v>31.4</v>
      </c>
      <c r="F1355" s="21">
        <v>358.3</v>
      </c>
      <c r="G1355" s="21">
        <v>22.576320000000003</v>
      </c>
      <c r="H1355" s="21">
        <v>29.2</v>
      </c>
      <c r="I1355" s="21">
        <v>29.3</v>
      </c>
      <c r="J1355" s="21">
        <v>28.2</v>
      </c>
    </row>
    <row r="1356" spans="1:10" x14ac:dyDescent="0.25">
      <c r="A1356" s="23" t="s">
        <v>1416</v>
      </c>
      <c r="B1356">
        <v>0</v>
      </c>
      <c r="C1356" s="21">
        <v>27.6</v>
      </c>
      <c r="D1356" s="21">
        <v>8.1</v>
      </c>
      <c r="E1356" s="21">
        <v>24.5</v>
      </c>
      <c r="F1356" s="21">
        <v>359.1</v>
      </c>
      <c r="G1356" s="21">
        <v>17.69472</v>
      </c>
      <c r="H1356" s="21">
        <v>29.1</v>
      </c>
      <c r="I1356" s="21">
        <v>29.3</v>
      </c>
      <c r="J1356" s="21">
        <v>28.3</v>
      </c>
    </row>
    <row r="1357" spans="1:10" x14ac:dyDescent="0.25">
      <c r="A1357" s="23" t="s">
        <v>1417</v>
      </c>
      <c r="B1357">
        <v>2</v>
      </c>
      <c r="C1357" s="21">
        <v>28.1</v>
      </c>
      <c r="D1357" s="21">
        <v>10.199999999999999</v>
      </c>
      <c r="E1357" s="21">
        <v>23.7</v>
      </c>
      <c r="F1357" s="21">
        <v>0.9</v>
      </c>
      <c r="G1357" s="21">
        <v>20.606400000000001</v>
      </c>
      <c r="H1357" s="21">
        <v>29.3</v>
      </c>
      <c r="I1357" s="21">
        <v>29.5</v>
      </c>
      <c r="J1357" s="21">
        <v>28.3</v>
      </c>
    </row>
    <row r="1358" spans="1:10" x14ac:dyDescent="0.25">
      <c r="A1358" s="23" t="s">
        <v>1418</v>
      </c>
      <c r="B1358">
        <v>4</v>
      </c>
      <c r="C1358" s="21">
        <v>28.7</v>
      </c>
      <c r="D1358" s="21">
        <v>16.3</v>
      </c>
      <c r="E1358" s="21">
        <v>31.9</v>
      </c>
      <c r="F1358" s="21">
        <v>2</v>
      </c>
      <c r="G1358" s="21">
        <v>11.4048</v>
      </c>
      <c r="H1358" s="21">
        <v>29.2</v>
      </c>
      <c r="I1358" s="21">
        <v>29.6</v>
      </c>
      <c r="J1358" s="21">
        <v>28.4</v>
      </c>
    </row>
    <row r="1359" spans="1:10" x14ac:dyDescent="0.25">
      <c r="A1359" s="23" t="s">
        <v>1419</v>
      </c>
      <c r="B1359">
        <v>32</v>
      </c>
      <c r="C1359" s="21">
        <v>28.4</v>
      </c>
      <c r="D1359" s="21">
        <v>14.4</v>
      </c>
      <c r="E1359" s="21">
        <v>40.9</v>
      </c>
      <c r="F1359" s="21">
        <v>1.5</v>
      </c>
      <c r="G1359" s="21">
        <v>5.3222400000000007</v>
      </c>
      <c r="H1359" s="21">
        <v>29</v>
      </c>
      <c r="I1359" s="21">
        <v>29.6</v>
      </c>
      <c r="J1359" s="21">
        <v>28.6</v>
      </c>
    </row>
    <row r="1360" spans="1:10" x14ac:dyDescent="0.25">
      <c r="A1360" s="23" t="s">
        <v>1420</v>
      </c>
      <c r="B1360">
        <v>63</v>
      </c>
      <c r="C1360" s="21">
        <v>27</v>
      </c>
      <c r="D1360" s="21">
        <v>12.2</v>
      </c>
      <c r="E1360" s="21">
        <v>32</v>
      </c>
      <c r="F1360" s="21">
        <v>0.9</v>
      </c>
      <c r="G1360" s="21">
        <v>10.8</v>
      </c>
      <c r="H1360" s="21">
        <v>28.7</v>
      </c>
      <c r="I1360" s="21">
        <v>29.6</v>
      </c>
      <c r="J1360" s="21">
        <v>28.8</v>
      </c>
    </row>
    <row r="1361" spans="1:10" x14ac:dyDescent="0.25">
      <c r="A1361" s="23" t="s">
        <v>1421</v>
      </c>
      <c r="B1361">
        <v>6</v>
      </c>
      <c r="C1361" s="21">
        <v>26.1</v>
      </c>
      <c r="D1361" s="21">
        <v>12.1</v>
      </c>
      <c r="E1361" s="21">
        <v>32.6</v>
      </c>
      <c r="F1361" s="21">
        <v>357.1</v>
      </c>
      <c r="G1361" s="21">
        <v>4.1040000000000001</v>
      </c>
      <c r="H1361" s="21">
        <v>28.1</v>
      </c>
      <c r="I1361" s="21">
        <v>29.4</v>
      </c>
      <c r="J1361" s="21">
        <v>28.8</v>
      </c>
    </row>
    <row r="1362" spans="1:10" x14ac:dyDescent="0.25">
      <c r="A1362" s="23" t="s">
        <v>1422</v>
      </c>
      <c r="B1362">
        <v>0</v>
      </c>
      <c r="C1362" s="21">
        <v>27.3</v>
      </c>
      <c r="D1362" s="21">
        <v>8.9</v>
      </c>
      <c r="E1362" s="21">
        <v>20.7</v>
      </c>
      <c r="F1362" s="21">
        <v>358.1</v>
      </c>
      <c r="G1362" s="21">
        <v>23.829120000000003</v>
      </c>
      <c r="H1362" s="21">
        <v>28.6</v>
      </c>
      <c r="I1362" s="21">
        <v>29.3</v>
      </c>
      <c r="J1362" s="21">
        <v>29.1</v>
      </c>
    </row>
    <row r="1363" spans="1:10" x14ac:dyDescent="0.25">
      <c r="A1363" s="23" t="s">
        <v>1423</v>
      </c>
      <c r="B1363">
        <v>0</v>
      </c>
      <c r="C1363" s="21">
        <v>27.3</v>
      </c>
      <c r="D1363" s="21">
        <v>9.1</v>
      </c>
      <c r="E1363" s="21">
        <v>21.3</v>
      </c>
      <c r="F1363" s="21">
        <v>357.8</v>
      </c>
      <c r="G1363" s="21">
        <v>21.798720000000003</v>
      </c>
      <c r="H1363" s="21">
        <v>29.5</v>
      </c>
      <c r="I1363" s="21">
        <v>29.6</v>
      </c>
      <c r="J1363" s="21">
        <v>29</v>
      </c>
    </row>
    <row r="1364" spans="1:10" x14ac:dyDescent="0.25">
      <c r="A1364" s="23" t="s">
        <v>1424</v>
      </c>
      <c r="B1364">
        <v>0</v>
      </c>
      <c r="C1364" s="21">
        <v>27.2</v>
      </c>
      <c r="D1364" s="21">
        <v>10.1</v>
      </c>
      <c r="E1364" s="21">
        <v>24.7</v>
      </c>
      <c r="F1364" s="21">
        <v>359.7</v>
      </c>
      <c r="G1364" s="21">
        <v>23.016960000000001</v>
      </c>
      <c r="H1364" s="21">
        <v>29.7</v>
      </c>
      <c r="I1364" s="21">
        <v>29.5</v>
      </c>
      <c r="J1364" s="21">
        <v>28.9</v>
      </c>
    </row>
    <row r="1365" spans="1:10" x14ac:dyDescent="0.25">
      <c r="A1365" s="23" t="s">
        <v>1425</v>
      </c>
      <c r="B1365">
        <v>3</v>
      </c>
      <c r="C1365" s="21">
        <v>27.5</v>
      </c>
      <c r="D1365" s="21">
        <v>9</v>
      </c>
      <c r="E1365" s="21">
        <v>19.7</v>
      </c>
      <c r="F1365" s="21">
        <v>359.7</v>
      </c>
      <c r="G1365" s="21">
        <v>11.19744</v>
      </c>
      <c r="H1365" s="21">
        <v>29.1</v>
      </c>
      <c r="I1365" s="21">
        <v>29.4</v>
      </c>
      <c r="J1365" s="21">
        <v>29</v>
      </c>
    </row>
    <row r="1366" spans="1:10" x14ac:dyDescent="0.25">
      <c r="A1366" s="23" t="s">
        <v>1426</v>
      </c>
      <c r="B1366">
        <v>16</v>
      </c>
      <c r="C1366" s="21">
        <v>27.7</v>
      </c>
      <c r="D1366" s="21">
        <v>9.9</v>
      </c>
      <c r="E1366" s="21">
        <v>30.5</v>
      </c>
      <c r="F1366" s="21">
        <v>358.7</v>
      </c>
      <c r="G1366" s="21">
        <v>15.024960000000002</v>
      </c>
      <c r="H1366" s="21">
        <v>29.2</v>
      </c>
      <c r="I1366" s="21">
        <v>29.4</v>
      </c>
      <c r="J1366" s="21">
        <v>29</v>
      </c>
    </row>
    <row r="1367" spans="1:10" x14ac:dyDescent="0.25">
      <c r="A1367" s="23" t="s">
        <v>1427</v>
      </c>
      <c r="B1367">
        <v>20</v>
      </c>
      <c r="C1367" s="21">
        <v>27.2</v>
      </c>
      <c r="D1367" s="21">
        <v>11.4</v>
      </c>
      <c r="E1367" s="21">
        <v>35.299999999999997</v>
      </c>
      <c r="F1367" s="21">
        <v>356.9</v>
      </c>
      <c r="G1367" s="21">
        <v>16.251840000000001</v>
      </c>
      <c r="H1367" s="21">
        <v>29.1</v>
      </c>
      <c r="I1367" s="21">
        <v>29.5</v>
      </c>
      <c r="J1367" s="21">
        <v>29</v>
      </c>
    </row>
    <row r="1368" spans="1:10" x14ac:dyDescent="0.25">
      <c r="A1368" s="23" t="s">
        <v>1428</v>
      </c>
      <c r="B1368">
        <v>0</v>
      </c>
      <c r="C1368" s="21">
        <v>27.8</v>
      </c>
      <c r="D1368" s="21">
        <v>11.3</v>
      </c>
      <c r="E1368" s="21">
        <v>25.9</v>
      </c>
      <c r="F1368" s="21">
        <v>356.9</v>
      </c>
      <c r="G1368" s="21">
        <v>19.98432</v>
      </c>
      <c r="H1368" s="21">
        <v>29.3</v>
      </c>
      <c r="I1368" s="21">
        <v>29.5</v>
      </c>
      <c r="J1368" s="21">
        <v>28.9</v>
      </c>
    </row>
    <row r="1369" spans="1:10" x14ac:dyDescent="0.25">
      <c r="A1369" s="23" t="s">
        <v>1429</v>
      </c>
      <c r="B1369">
        <v>12</v>
      </c>
      <c r="C1369" s="21">
        <v>28.4</v>
      </c>
      <c r="D1369" s="21">
        <v>10.3</v>
      </c>
      <c r="E1369" s="21">
        <v>23.9</v>
      </c>
      <c r="F1369" s="21">
        <v>0.1</v>
      </c>
      <c r="G1369" s="21">
        <v>20.606400000000001</v>
      </c>
      <c r="H1369" s="21">
        <v>29.6</v>
      </c>
      <c r="I1369" s="21">
        <v>29.8</v>
      </c>
      <c r="J1369" s="21">
        <v>28.9</v>
      </c>
    </row>
    <row r="1370" spans="1:10" x14ac:dyDescent="0.25">
      <c r="A1370" s="23" t="s">
        <v>1430</v>
      </c>
      <c r="B1370">
        <v>37</v>
      </c>
      <c r="C1370" s="21">
        <v>28.1</v>
      </c>
      <c r="D1370" s="21">
        <v>7.9</v>
      </c>
      <c r="E1370" s="21">
        <v>36.9</v>
      </c>
      <c r="F1370" s="21">
        <v>0.5</v>
      </c>
      <c r="G1370" s="21">
        <v>17.383679999999998</v>
      </c>
      <c r="H1370" s="21">
        <v>29.6</v>
      </c>
      <c r="I1370" s="21">
        <v>29.8</v>
      </c>
      <c r="J1370" s="21">
        <v>29.1</v>
      </c>
    </row>
    <row r="1371" spans="1:10" x14ac:dyDescent="0.25">
      <c r="A1371" s="23" t="s">
        <v>1431</v>
      </c>
      <c r="B1371">
        <v>11</v>
      </c>
      <c r="C1371" s="21">
        <v>27.7</v>
      </c>
      <c r="D1371" s="21">
        <v>10.7</v>
      </c>
      <c r="E1371" s="21">
        <v>30.1</v>
      </c>
      <c r="F1371" s="21">
        <v>358.9</v>
      </c>
      <c r="G1371" s="21">
        <v>14.843520000000002</v>
      </c>
      <c r="H1371" s="21">
        <v>29.6</v>
      </c>
      <c r="I1371" s="21">
        <v>29.8</v>
      </c>
      <c r="J1371" s="21">
        <v>29</v>
      </c>
    </row>
    <row r="1372" spans="1:10" x14ac:dyDescent="0.25">
      <c r="A1372" s="23" t="s">
        <v>1432</v>
      </c>
      <c r="B1372">
        <v>1</v>
      </c>
      <c r="C1372" s="21">
        <v>26.5</v>
      </c>
      <c r="D1372" s="21">
        <v>13.2</v>
      </c>
      <c r="E1372" s="21">
        <v>32.4</v>
      </c>
      <c r="F1372" s="21">
        <v>357.4</v>
      </c>
      <c r="G1372" s="21">
        <v>6.0566399999999998</v>
      </c>
      <c r="H1372" s="21">
        <v>28.8</v>
      </c>
      <c r="I1372" s="21">
        <v>29.7</v>
      </c>
      <c r="J1372" s="21">
        <v>29</v>
      </c>
    </row>
    <row r="1373" spans="1:10" x14ac:dyDescent="0.25">
      <c r="A1373" s="23" t="s">
        <v>1433</v>
      </c>
      <c r="B1373">
        <v>0</v>
      </c>
      <c r="C1373" s="21">
        <v>27.5</v>
      </c>
      <c r="D1373" s="21">
        <v>11.5</v>
      </c>
      <c r="E1373" s="21">
        <v>40.299999999999997</v>
      </c>
      <c r="F1373" s="21">
        <v>358.5</v>
      </c>
      <c r="G1373" s="21">
        <v>23.474879999999999</v>
      </c>
      <c r="H1373" s="21">
        <v>29.4</v>
      </c>
      <c r="I1373" s="21">
        <v>29.7</v>
      </c>
      <c r="J1373" s="21">
        <v>29</v>
      </c>
    </row>
    <row r="1374" spans="1:10" x14ac:dyDescent="0.25">
      <c r="A1374" s="23" t="s">
        <v>1434</v>
      </c>
      <c r="B1374">
        <v>14</v>
      </c>
      <c r="C1374" s="21">
        <v>27.4</v>
      </c>
      <c r="D1374" s="21">
        <v>9</v>
      </c>
      <c r="E1374" s="21">
        <v>36.799999999999997</v>
      </c>
      <c r="F1374" s="21">
        <v>359.8</v>
      </c>
      <c r="G1374" s="21">
        <v>19.897920000000003</v>
      </c>
      <c r="H1374" s="21">
        <v>29.4</v>
      </c>
      <c r="I1374" s="21">
        <v>29.8</v>
      </c>
      <c r="J1374" s="21">
        <v>29</v>
      </c>
    </row>
    <row r="1375" spans="1:10" x14ac:dyDescent="0.25">
      <c r="A1375" s="23" t="s">
        <v>1435</v>
      </c>
      <c r="B1375">
        <v>54</v>
      </c>
      <c r="C1375" s="21">
        <v>27.7</v>
      </c>
      <c r="D1375" s="21">
        <v>15.2</v>
      </c>
      <c r="E1375" s="21">
        <v>35.799999999999997</v>
      </c>
      <c r="F1375" s="21">
        <v>2.7</v>
      </c>
      <c r="G1375" s="21">
        <v>3.7497600000000002</v>
      </c>
      <c r="H1375" s="21">
        <v>28.9</v>
      </c>
      <c r="I1375" s="21">
        <v>29.7</v>
      </c>
      <c r="J1375" s="21">
        <v>28.9</v>
      </c>
    </row>
    <row r="1376" spans="1:10" x14ac:dyDescent="0.25">
      <c r="A1376" s="23" t="s">
        <v>1436</v>
      </c>
      <c r="B1376">
        <v>57</v>
      </c>
      <c r="C1376" s="21">
        <v>26.3</v>
      </c>
      <c r="D1376" s="21">
        <v>18.600000000000001</v>
      </c>
      <c r="E1376" s="21">
        <v>99.5</v>
      </c>
      <c r="F1376" s="21">
        <v>1.4</v>
      </c>
      <c r="G1376" s="21">
        <v>1.2787200000000001</v>
      </c>
      <c r="H1376" s="21">
        <v>28.5</v>
      </c>
      <c r="I1376" s="21">
        <v>29.4</v>
      </c>
      <c r="J1376" s="21">
        <v>28.8</v>
      </c>
    </row>
    <row r="1377" spans="1:10" x14ac:dyDescent="0.25">
      <c r="A1377" s="23" t="s">
        <v>1437</v>
      </c>
      <c r="B1377">
        <v>30</v>
      </c>
      <c r="C1377" s="21">
        <v>25.2</v>
      </c>
      <c r="D1377" s="21">
        <v>9.1999999999999993</v>
      </c>
      <c r="E1377" s="21">
        <v>29.5</v>
      </c>
      <c r="F1377" s="21">
        <v>358.8</v>
      </c>
      <c r="G1377" s="21">
        <v>2.8080000000000003</v>
      </c>
      <c r="H1377" s="21">
        <v>27.9</v>
      </c>
      <c r="I1377" s="21">
        <v>29.5</v>
      </c>
      <c r="J1377" s="21">
        <v>28.9</v>
      </c>
    </row>
    <row r="1378" spans="1:10" x14ac:dyDescent="0.25">
      <c r="A1378" s="23" t="s">
        <v>1438</v>
      </c>
      <c r="B1378">
        <v>7</v>
      </c>
      <c r="C1378" s="21">
        <v>25.9</v>
      </c>
      <c r="D1378" s="21">
        <v>12.8</v>
      </c>
      <c r="E1378" s="21">
        <v>38.700000000000003</v>
      </c>
      <c r="F1378" s="21">
        <v>0.5</v>
      </c>
      <c r="G1378" s="21">
        <v>9.0374400000000001</v>
      </c>
      <c r="H1378" s="21">
        <v>28</v>
      </c>
      <c r="I1378" s="21">
        <v>29.3</v>
      </c>
      <c r="J1378" s="21">
        <v>28.8</v>
      </c>
    </row>
    <row r="1379" spans="1:10" x14ac:dyDescent="0.25">
      <c r="A1379" s="23" t="s">
        <v>1439</v>
      </c>
      <c r="B1379">
        <v>0</v>
      </c>
      <c r="C1379" s="21">
        <v>27.3</v>
      </c>
      <c r="D1379" s="21">
        <v>14.9</v>
      </c>
      <c r="E1379" s="21">
        <v>28.3</v>
      </c>
      <c r="F1379" s="21">
        <v>1.5</v>
      </c>
      <c r="G1379" s="21">
        <v>19.967040000000001</v>
      </c>
      <c r="H1379" s="21">
        <v>28.6</v>
      </c>
      <c r="I1379" s="21">
        <v>28.9</v>
      </c>
      <c r="J1379" s="21">
        <v>28.9</v>
      </c>
    </row>
    <row r="1380" spans="1:10" x14ac:dyDescent="0.25">
      <c r="A1380" s="23" t="s">
        <v>1440</v>
      </c>
      <c r="B1380">
        <v>2</v>
      </c>
      <c r="C1380" s="21">
        <v>27.9</v>
      </c>
      <c r="D1380" s="21">
        <v>9.8000000000000007</v>
      </c>
      <c r="E1380" s="21">
        <v>22.3</v>
      </c>
      <c r="F1380" s="21">
        <v>1.5</v>
      </c>
      <c r="G1380" s="21">
        <v>20.10528</v>
      </c>
      <c r="H1380" s="21">
        <v>29</v>
      </c>
      <c r="I1380" s="21">
        <v>29.2</v>
      </c>
      <c r="J1380" s="21">
        <v>29</v>
      </c>
    </row>
    <row r="1381" spans="1:10" x14ac:dyDescent="0.25">
      <c r="A1381" s="23" t="s">
        <v>1441</v>
      </c>
      <c r="B1381">
        <v>2</v>
      </c>
      <c r="C1381" s="21">
        <v>27.6</v>
      </c>
      <c r="D1381" s="21">
        <v>14.4</v>
      </c>
      <c r="E1381" s="21">
        <v>37</v>
      </c>
      <c r="F1381" s="21">
        <v>0.9</v>
      </c>
      <c r="G1381" s="21">
        <v>17.712</v>
      </c>
      <c r="H1381" s="21">
        <v>28.9</v>
      </c>
      <c r="I1381" s="21">
        <v>29.3</v>
      </c>
      <c r="J1381" s="21">
        <v>29</v>
      </c>
    </row>
    <row r="1382" spans="1:10" x14ac:dyDescent="0.25">
      <c r="A1382" s="23" t="s">
        <v>1442</v>
      </c>
      <c r="B1382">
        <v>2</v>
      </c>
      <c r="C1382" s="21">
        <v>27</v>
      </c>
      <c r="D1382" s="21">
        <v>9.9</v>
      </c>
      <c r="E1382" s="21">
        <v>23.9</v>
      </c>
      <c r="F1382" s="21">
        <v>359</v>
      </c>
      <c r="G1382" s="21">
        <v>13.35744</v>
      </c>
      <c r="H1382" s="21">
        <v>28.9</v>
      </c>
      <c r="I1382" s="21">
        <v>29.4</v>
      </c>
      <c r="J1382" s="21">
        <v>29.3</v>
      </c>
    </row>
    <row r="1383" spans="1:10" x14ac:dyDescent="0.25">
      <c r="A1383" s="23" t="s">
        <v>1443</v>
      </c>
      <c r="B1383">
        <v>3</v>
      </c>
      <c r="C1383" s="21">
        <v>26.2</v>
      </c>
      <c r="D1383" s="21">
        <v>9.5</v>
      </c>
      <c r="E1383" s="21">
        <v>26.1</v>
      </c>
      <c r="F1383" s="21">
        <v>359.7</v>
      </c>
      <c r="G1383" s="21">
        <v>6.428160000000001</v>
      </c>
      <c r="H1383" s="21">
        <v>28.5</v>
      </c>
      <c r="I1383" s="21">
        <v>29.3</v>
      </c>
      <c r="J1383" s="21">
        <v>29.1</v>
      </c>
    </row>
    <row r="1384" spans="1:10" x14ac:dyDescent="0.25">
      <c r="A1384" s="23" t="s">
        <v>1444</v>
      </c>
      <c r="B1384">
        <v>0</v>
      </c>
      <c r="C1384" s="21">
        <v>26.7</v>
      </c>
      <c r="D1384" s="21">
        <v>9.1</v>
      </c>
      <c r="E1384" s="21">
        <v>23.8</v>
      </c>
      <c r="F1384" s="21">
        <v>358.2</v>
      </c>
      <c r="G1384" s="21">
        <v>21.245760000000001</v>
      </c>
      <c r="H1384" s="21">
        <v>28.8</v>
      </c>
      <c r="I1384" s="21">
        <v>29.1</v>
      </c>
      <c r="J1384" s="21">
        <v>29</v>
      </c>
    </row>
    <row r="1385" spans="1:10" x14ac:dyDescent="0.25">
      <c r="A1385" s="23" t="s">
        <v>1445</v>
      </c>
      <c r="B1385">
        <v>0</v>
      </c>
      <c r="C1385" s="21">
        <v>27.7</v>
      </c>
      <c r="D1385" s="21">
        <v>8.4</v>
      </c>
      <c r="E1385" s="21">
        <v>18.5</v>
      </c>
      <c r="F1385" s="21">
        <v>359.8</v>
      </c>
      <c r="G1385" s="21">
        <v>19.258560000000003</v>
      </c>
      <c r="H1385" s="21">
        <v>28.9</v>
      </c>
      <c r="I1385" s="21">
        <v>29.2</v>
      </c>
      <c r="J1385" s="21">
        <v>29</v>
      </c>
    </row>
    <row r="1386" spans="1:10" x14ac:dyDescent="0.25">
      <c r="A1386" s="23" t="s">
        <v>1446</v>
      </c>
      <c r="B1386">
        <v>0</v>
      </c>
      <c r="C1386" s="21">
        <v>28.2</v>
      </c>
      <c r="D1386" s="21">
        <v>9.5</v>
      </c>
      <c r="E1386" s="21">
        <v>20.8</v>
      </c>
      <c r="F1386" s="21">
        <v>1.1000000000000001</v>
      </c>
      <c r="G1386" s="21">
        <v>24.269759999999998</v>
      </c>
      <c r="H1386" s="21">
        <v>29.3</v>
      </c>
      <c r="I1386" s="21">
        <v>29.4</v>
      </c>
      <c r="J1386" s="21">
        <v>29</v>
      </c>
    </row>
    <row r="1387" spans="1:10" x14ac:dyDescent="0.25">
      <c r="A1387" s="23" t="s">
        <v>1447</v>
      </c>
      <c r="B1387">
        <v>0</v>
      </c>
      <c r="C1387" s="21">
        <v>28.6</v>
      </c>
      <c r="D1387" s="21">
        <v>14.1</v>
      </c>
      <c r="E1387" s="21">
        <v>27</v>
      </c>
      <c r="F1387" s="21">
        <v>2.2000000000000002</v>
      </c>
      <c r="G1387" s="21">
        <v>22.083840000000002</v>
      </c>
      <c r="H1387" s="21">
        <v>29.6</v>
      </c>
      <c r="I1387" s="21">
        <v>29.6</v>
      </c>
      <c r="J1387" s="21">
        <v>29.1</v>
      </c>
    </row>
    <row r="1388" spans="1:10" x14ac:dyDescent="0.25">
      <c r="A1388" s="23" t="s">
        <v>1448</v>
      </c>
      <c r="B1388">
        <v>0</v>
      </c>
      <c r="C1388" s="21">
        <v>28.8</v>
      </c>
      <c r="D1388" s="21">
        <v>13.8</v>
      </c>
      <c r="E1388" s="21">
        <v>24.7</v>
      </c>
      <c r="F1388" s="21">
        <v>2.9</v>
      </c>
      <c r="G1388" s="21">
        <v>17.349120000000003</v>
      </c>
      <c r="H1388" s="21">
        <v>29.6</v>
      </c>
      <c r="I1388" s="21">
        <v>29.8</v>
      </c>
      <c r="J1388" s="21">
        <v>29.2</v>
      </c>
    </row>
    <row r="1389" spans="1:10" x14ac:dyDescent="0.25">
      <c r="A1389" s="23" t="s">
        <v>1449</v>
      </c>
      <c r="B1389">
        <v>2</v>
      </c>
      <c r="C1389" s="21">
        <v>28.6</v>
      </c>
      <c r="D1389" s="21">
        <v>12.7</v>
      </c>
      <c r="E1389" s="21">
        <v>26.2</v>
      </c>
      <c r="F1389" s="21">
        <v>2.2000000000000002</v>
      </c>
      <c r="G1389" s="21">
        <v>17.496000000000002</v>
      </c>
      <c r="H1389" s="21">
        <v>29.6</v>
      </c>
      <c r="I1389" s="21">
        <v>30</v>
      </c>
      <c r="J1389" s="21">
        <v>29.2</v>
      </c>
    </row>
    <row r="1390" spans="1:10" x14ac:dyDescent="0.25">
      <c r="A1390" s="23" t="s">
        <v>1450</v>
      </c>
      <c r="B1390">
        <v>15</v>
      </c>
      <c r="C1390" s="21">
        <v>26.9</v>
      </c>
      <c r="D1390" s="21">
        <v>14.8</v>
      </c>
      <c r="E1390" s="21">
        <v>39.5</v>
      </c>
      <c r="F1390" s="21">
        <v>0.4</v>
      </c>
      <c r="G1390" s="21">
        <v>4.6051200000000003</v>
      </c>
      <c r="H1390" s="21">
        <v>28.9</v>
      </c>
      <c r="I1390" s="21">
        <v>29.7</v>
      </c>
      <c r="J1390" s="21">
        <v>29</v>
      </c>
    </row>
    <row r="1391" spans="1:10" x14ac:dyDescent="0.25">
      <c r="A1391" s="23" t="s">
        <v>1451</v>
      </c>
      <c r="B1391">
        <v>40</v>
      </c>
      <c r="C1391" s="21">
        <v>26.4</v>
      </c>
      <c r="D1391" s="21">
        <v>14.7</v>
      </c>
      <c r="E1391" s="21">
        <v>49.8</v>
      </c>
      <c r="F1391" s="21">
        <v>0.4</v>
      </c>
      <c r="G1391" s="21">
        <v>5.1321599999999998</v>
      </c>
      <c r="H1391" s="21">
        <v>28.4</v>
      </c>
      <c r="I1391" s="21">
        <v>29.4</v>
      </c>
      <c r="J1391" s="21">
        <v>28.9</v>
      </c>
    </row>
    <row r="1392" spans="1:10" x14ac:dyDescent="0.25">
      <c r="A1392" s="23" t="s">
        <v>1452</v>
      </c>
      <c r="B1392">
        <v>2</v>
      </c>
      <c r="C1392" s="21">
        <v>27.2</v>
      </c>
      <c r="D1392" s="21">
        <v>7.6</v>
      </c>
      <c r="E1392" s="21">
        <v>17.100000000000001</v>
      </c>
      <c r="F1392" s="21">
        <v>0.5</v>
      </c>
      <c r="G1392" s="21">
        <v>20.805120000000002</v>
      </c>
      <c r="H1392" s="21">
        <v>28.6</v>
      </c>
      <c r="I1392" s="21">
        <v>29.2</v>
      </c>
      <c r="J1392" s="21">
        <v>28.9</v>
      </c>
    </row>
    <row r="1393" spans="1:10" x14ac:dyDescent="0.25">
      <c r="A1393" s="23" t="s">
        <v>1453</v>
      </c>
      <c r="B1393">
        <v>4</v>
      </c>
      <c r="C1393" s="21">
        <v>27.8</v>
      </c>
      <c r="D1393" s="21">
        <v>18.600000000000001</v>
      </c>
      <c r="E1393" s="21">
        <v>36.4</v>
      </c>
      <c r="F1393" s="21">
        <v>2.4</v>
      </c>
      <c r="G1393" s="21">
        <v>7.2144000000000004</v>
      </c>
      <c r="H1393" s="21">
        <v>28.6</v>
      </c>
      <c r="I1393" s="21">
        <v>29.2</v>
      </c>
      <c r="J1393" s="21">
        <v>28.9</v>
      </c>
    </row>
    <row r="1394" spans="1:10" x14ac:dyDescent="0.25">
      <c r="A1394" s="23" t="s">
        <v>1454</v>
      </c>
      <c r="B1394">
        <v>15</v>
      </c>
      <c r="C1394" s="21">
        <v>27.3</v>
      </c>
      <c r="D1394" s="21">
        <v>15.6</v>
      </c>
      <c r="E1394" s="21">
        <v>35.6</v>
      </c>
      <c r="F1394" s="21">
        <v>1.6</v>
      </c>
      <c r="G1394" s="21">
        <v>10.39392</v>
      </c>
      <c r="H1394" s="21">
        <v>28.5</v>
      </c>
      <c r="I1394" s="21">
        <v>29.1</v>
      </c>
      <c r="J1394" s="21">
        <v>28.9</v>
      </c>
    </row>
    <row r="1395" spans="1:10" x14ac:dyDescent="0.25">
      <c r="A1395" s="23" t="s">
        <v>1455</v>
      </c>
      <c r="B1395">
        <v>9</v>
      </c>
      <c r="C1395" s="21">
        <v>26.1</v>
      </c>
      <c r="D1395" s="21">
        <v>10.9</v>
      </c>
      <c r="E1395" s="21">
        <v>32.9</v>
      </c>
      <c r="F1395" s="21">
        <v>0.9</v>
      </c>
      <c r="G1395" s="21">
        <v>8.5104000000000006</v>
      </c>
      <c r="H1395" s="21">
        <v>28.2</v>
      </c>
      <c r="I1395" s="21">
        <v>29.1</v>
      </c>
      <c r="J1395" s="21">
        <v>28.9</v>
      </c>
    </row>
    <row r="1396" spans="1:10" x14ac:dyDescent="0.25">
      <c r="A1396" s="23" t="s">
        <v>1456</v>
      </c>
      <c r="B1396">
        <v>8</v>
      </c>
      <c r="C1396" s="21">
        <v>26.8</v>
      </c>
      <c r="D1396" s="21">
        <v>12</v>
      </c>
      <c r="E1396" s="21">
        <v>23.4</v>
      </c>
      <c r="F1396" s="21">
        <v>0.7</v>
      </c>
      <c r="G1396" s="21">
        <v>15.897600000000001</v>
      </c>
      <c r="H1396" s="21">
        <v>28.3</v>
      </c>
      <c r="I1396" s="21">
        <v>28.8</v>
      </c>
      <c r="J1396" s="21">
        <v>28.9</v>
      </c>
    </row>
    <row r="1397" spans="1:10" x14ac:dyDescent="0.25">
      <c r="A1397" s="23" t="s">
        <v>1457</v>
      </c>
      <c r="B1397">
        <v>23</v>
      </c>
      <c r="C1397" s="21">
        <v>25.8</v>
      </c>
      <c r="D1397" s="21">
        <v>12.8</v>
      </c>
      <c r="E1397" s="21">
        <v>31.6</v>
      </c>
      <c r="F1397" s="21">
        <v>359.8</v>
      </c>
      <c r="G1397" s="21">
        <v>3.2140800000000005</v>
      </c>
      <c r="H1397" s="21">
        <v>28</v>
      </c>
      <c r="I1397" s="21">
        <v>28.7</v>
      </c>
      <c r="J1397" s="21">
        <v>28.7</v>
      </c>
    </row>
    <row r="1398" spans="1:10" x14ac:dyDescent="0.25">
      <c r="A1398" s="23" t="s">
        <v>1458</v>
      </c>
      <c r="B1398">
        <v>0</v>
      </c>
      <c r="C1398" s="21">
        <v>26.9</v>
      </c>
      <c r="D1398" s="21">
        <v>15.4</v>
      </c>
      <c r="E1398" s="21">
        <v>29.3</v>
      </c>
      <c r="F1398" s="21">
        <v>1.6</v>
      </c>
      <c r="G1398" s="21">
        <v>10.964160000000001</v>
      </c>
      <c r="H1398" s="21">
        <v>28</v>
      </c>
      <c r="I1398" s="21">
        <v>28.2</v>
      </c>
      <c r="J1398" s="21">
        <v>28.6</v>
      </c>
    </row>
    <row r="1399" spans="1:10" x14ac:dyDescent="0.25">
      <c r="A1399" s="23" t="s">
        <v>1459</v>
      </c>
      <c r="B1399">
        <v>2</v>
      </c>
      <c r="C1399" s="21">
        <v>26.7</v>
      </c>
      <c r="D1399" s="21">
        <v>11.6</v>
      </c>
      <c r="E1399" s="21">
        <v>26.6</v>
      </c>
      <c r="F1399" s="21">
        <v>0.8</v>
      </c>
      <c r="G1399" s="21">
        <v>12.700800000000001</v>
      </c>
      <c r="H1399" s="21">
        <v>28.1</v>
      </c>
      <c r="I1399" s="21">
        <v>28.3</v>
      </c>
      <c r="J1399" s="21">
        <v>28.7</v>
      </c>
    </row>
    <row r="1400" spans="1:10" x14ac:dyDescent="0.25">
      <c r="A1400" s="23" t="s">
        <v>1460</v>
      </c>
      <c r="B1400">
        <v>2</v>
      </c>
      <c r="C1400" s="21">
        <v>27.2</v>
      </c>
      <c r="D1400" s="21">
        <v>9.9</v>
      </c>
      <c r="E1400" s="21">
        <v>27.8</v>
      </c>
      <c r="F1400" s="21">
        <v>357.5</v>
      </c>
      <c r="G1400" s="21">
        <v>14.713920000000002</v>
      </c>
      <c r="H1400" s="21">
        <v>28.3</v>
      </c>
      <c r="I1400" s="21">
        <v>28.5</v>
      </c>
      <c r="J1400" s="21">
        <v>28.7</v>
      </c>
    </row>
    <row r="1401" spans="1:10" x14ac:dyDescent="0.25">
      <c r="A1401" s="23" t="s">
        <v>1461</v>
      </c>
      <c r="B1401">
        <v>0</v>
      </c>
      <c r="C1401" s="21">
        <v>26.5</v>
      </c>
      <c r="D1401" s="21">
        <v>10.9</v>
      </c>
      <c r="E1401" s="21">
        <v>36.9</v>
      </c>
      <c r="F1401" s="21">
        <v>359.7</v>
      </c>
      <c r="G1401" s="21">
        <v>12.15648</v>
      </c>
      <c r="H1401" s="21">
        <v>28.3</v>
      </c>
      <c r="I1401" s="21">
        <v>28.5</v>
      </c>
      <c r="J1401" s="21">
        <v>28.8</v>
      </c>
    </row>
    <row r="1402" spans="1:10" x14ac:dyDescent="0.25">
      <c r="A1402" s="23" t="s">
        <v>1462</v>
      </c>
      <c r="B1402">
        <v>0</v>
      </c>
      <c r="C1402" s="21">
        <v>26.8</v>
      </c>
      <c r="D1402" s="21">
        <v>9.8000000000000007</v>
      </c>
      <c r="E1402" s="21">
        <v>20.2</v>
      </c>
      <c r="F1402" s="21">
        <v>0.4</v>
      </c>
      <c r="G1402" s="21">
        <v>15.26688</v>
      </c>
      <c r="H1402" s="21">
        <v>28.5</v>
      </c>
      <c r="I1402" s="21">
        <v>28.5</v>
      </c>
      <c r="J1402" s="21">
        <v>28.9</v>
      </c>
    </row>
    <row r="1403" spans="1:10" x14ac:dyDescent="0.25">
      <c r="A1403" s="23" t="s">
        <v>1463</v>
      </c>
      <c r="B1403">
        <v>6</v>
      </c>
      <c r="C1403" s="21">
        <v>26.7</v>
      </c>
      <c r="D1403" s="21">
        <v>12.1</v>
      </c>
      <c r="E1403" s="21">
        <v>28.3</v>
      </c>
      <c r="F1403" s="21">
        <v>0</v>
      </c>
      <c r="G1403" s="21">
        <v>14.869440000000001</v>
      </c>
      <c r="H1403" s="21">
        <v>28.4</v>
      </c>
      <c r="I1403" s="21">
        <v>28.5</v>
      </c>
      <c r="J1403" s="21">
        <v>28.9</v>
      </c>
    </row>
    <row r="1404" spans="1:10" x14ac:dyDescent="0.25">
      <c r="A1404" s="23" t="s">
        <v>1464</v>
      </c>
      <c r="B1404">
        <v>17</v>
      </c>
      <c r="C1404" s="21">
        <v>26.3</v>
      </c>
      <c r="D1404" s="21">
        <v>11.7</v>
      </c>
      <c r="E1404" s="21">
        <v>39.799999999999997</v>
      </c>
      <c r="F1404" s="21">
        <v>358.1</v>
      </c>
      <c r="G1404" s="21">
        <v>17.56512</v>
      </c>
      <c r="H1404" s="21">
        <v>28.5</v>
      </c>
      <c r="I1404" s="21">
        <v>28.5</v>
      </c>
      <c r="J1404" s="21">
        <v>28.9</v>
      </c>
    </row>
    <row r="1405" spans="1:10" x14ac:dyDescent="0.25">
      <c r="A1405" s="23" t="s">
        <v>1465</v>
      </c>
      <c r="B1405">
        <v>0</v>
      </c>
      <c r="C1405" s="21">
        <v>26.1</v>
      </c>
      <c r="D1405" s="21">
        <v>15.4</v>
      </c>
      <c r="E1405" s="21">
        <v>38.9</v>
      </c>
      <c r="F1405" s="21">
        <v>357.7</v>
      </c>
      <c r="G1405" s="21">
        <v>5.9097600000000012</v>
      </c>
      <c r="H1405" s="21">
        <v>28.1</v>
      </c>
      <c r="I1405" s="21">
        <v>28.6</v>
      </c>
      <c r="J1405" s="21">
        <v>28.8</v>
      </c>
    </row>
    <row r="1406" spans="1:10" x14ac:dyDescent="0.25">
      <c r="A1406" s="23" t="s">
        <v>1466</v>
      </c>
      <c r="B1406">
        <v>2</v>
      </c>
      <c r="C1406" s="21">
        <v>27.4</v>
      </c>
      <c r="D1406" s="21">
        <v>10.5</v>
      </c>
      <c r="E1406" s="21">
        <v>26.3</v>
      </c>
      <c r="F1406" s="21">
        <v>358.1</v>
      </c>
      <c r="G1406" s="21">
        <v>18.489599999999999</v>
      </c>
      <c r="H1406" s="21">
        <v>28.6</v>
      </c>
      <c r="I1406" s="21">
        <v>28.7</v>
      </c>
      <c r="J1406" s="21">
        <v>28.7</v>
      </c>
    </row>
    <row r="1407" spans="1:10" x14ac:dyDescent="0.25">
      <c r="A1407" s="23" t="s">
        <v>1467</v>
      </c>
      <c r="B1407">
        <v>3</v>
      </c>
      <c r="C1407" s="21">
        <v>27.1</v>
      </c>
      <c r="D1407" s="21">
        <v>9.1</v>
      </c>
      <c r="E1407" s="21">
        <v>26.8</v>
      </c>
      <c r="F1407" s="21">
        <v>0.4</v>
      </c>
      <c r="G1407" s="21">
        <v>20.666879999999999</v>
      </c>
      <c r="H1407" s="21">
        <v>28.7</v>
      </c>
      <c r="I1407" s="21">
        <v>28.8</v>
      </c>
      <c r="J1407" s="21">
        <v>28.8</v>
      </c>
    </row>
    <row r="1408" spans="1:10" x14ac:dyDescent="0.25">
      <c r="A1408" s="23" t="s">
        <v>1468</v>
      </c>
      <c r="B1408">
        <v>8</v>
      </c>
      <c r="C1408" s="21">
        <v>28</v>
      </c>
      <c r="D1408" s="21">
        <v>10.9</v>
      </c>
      <c r="E1408" s="21">
        <v>24.8</v>
      </c>
      <c r="F1408" s="21">
        <v>3.5</v>
      </c>
      <c r="G1408" s="21">
        <v>19.336320000000001</v>
      </c>
      <c r="H1408" s="21">
        <v>28.9</v>
      </c>
      <c r="I1408" s="21">
        <v>28.8</v>
      </c>
      <c r="J1408" s="21">
        <v>28.7</v>
      </c>
    </row>
    <row r="1409" spans="1:10" x14ac:dyDescent="0.25">
      <c r="A1409" s="23" t="s">
        <v>1469</v>
      </c>
      <c r="B1409">
        <v>13</v>
      </c>
      <c r="C1409" s="21">
        <v>26.6</v>
      </c>
      <c r="D1409" s="21">
        <v>8.5</v>
      </c>
      <c r="E1409" s="21">
        <v>22.5</v>
      </c>
      <c r="F1409" s="21">
        <v>359.9</v>
      </c>
      <c r="G1409" s="21">
        <v>7.9488000000000003</v>
      </c>
      <c r="H1409" s="21">
        <v>28.5</v>
      </c>
      <c r="I1409" s="21">
        <v>28.9</v>
      </c>
      <c r="J1409" s="21">
        <v>28.7</v>
      </c>
    </row>
    <row r="1410" spans="1:10" x14ac:dyDescent="0.25">
      <c r="A1410" s="23" t="s">
        <v>1470</v>
      </c>
      <c r="B1410">
        <v>1</v>
      </c>
      <c r="C1410" s="21">
        <v>27.1</v>
      </c>
      <c r="D1410" s="21">
        <v>11.2</v>
      </c>
      <c r="E1410" s="21">
        <v>27.4</v>
      </c>
      <c r="F1410" s="21">
        <v>357.4</v>
      </c>
      <c r="G1410" s="21">
        <v>14.9472</v>
      </c>
      <c r="H1410" s="21">
        <v>28.6</v>
      </c>
      <c r="I1410" s="21">
        <v>28.9</v>
      </c>
      <c r="J1410" s="21">
        <v>28.8</v>
      </c>
    </row>
    <row r="1411" spans="1:10" x14ac:dyDescent="0.25">
      <c r="A1411" s="23" t="s">
        <v>1471</v>
      </c>
      <c r="B1411">
        <v>0</v>
      </c>
      <c r="C1411" s="21">
        <v>27.1</v>
      </c>
      <c r="D1411" s="21">
        <v>18.100000000000001</v>
      </c>
      <c r="E1411" s="21">
        <v>34.4</v>
      </c>
      <c r="F1411" s="21">
        <v>356.6</v>
      </c>
      <c r="G1411" s="21">
        <v>17.08128</v>
      </c>
      <c r="H1411" s="21">
        <v>28.5</v>
      </c>
      <c r="I1411" s="21">
        <v>28.8</v>
      </c>
      <c r="J1411" s="21">
        <v>28.7</v>
      </c>
    </row>
    <row r="1412" spans="1:10" x14ac:dyDescent="0.25">
      <c r="A1412" s="23" t="s">
        <v>1472</v>
      </c>
      <c r="B1412">
        <v>0</v>
      </c>
      <c r="C1412" s="21">
        <v>26.7</v>
      </c>
      <c r="D1412" s="21">
        <v>11.2</v>
      </c>
      <c r="E1412" s="21">
        <v>27.4</v>
      </c>
      <c r="F1412" s="21">
        <v>358.7</v>
      </c>
      <c r="G1412" s="21">
        <v>18.800640000000001</v>
      </c>
      <c r="H1412" s="21">
        <v>28.8</v>
      </c>
      <c r="I1412" s="21">
        <v>28.9</v>
      </c>
      <c r="J1412" s="21">
        <v>28.7</v>
      </c>
    </row>
    <row r="1413" spans="1:10" x14ac:dyDescent="0.25">
      <c r="A1413" s="23" t="s">
        <v>1473</v>
      </c>
      <c r="B1413">
        <v>6</v>
      </c>
      <c r="C1413" s="21">
        <v>27</v>
      </c>
      <c r="D1413" s="21">
        <v>11.2</v>
      </c>
      <c r="E1413" s="21">
        <v>27.7</v>
      </c>
      <c r="F1413" s="21">
        <v>359.6</v>
      </c>
      <c r="G1413" s="21">
        <v>12.15648</v>
      </c>
      <c r="H1413" s="21">
        <v>28.6</v>
      </c>
      <c r="I1413" s="21">
        <v>28.8</v>
      </c>
      <c r="J1413" s="21">
        <v>28.7</v>
      </c>
    </row>
    <row r="1414" spans="1:10" x14ac:dyDescent="0.25">
      <c r="A1414" s="23" t="s">
        <v>1474</v>
      </c>
      <c r="B1414">
        <v>17</v>
      </c>
      <c r="C1414" s="21">
        <v>26.8</v>
      </c>
      <c r="D1414" s="21">
        <v>11.8</v>
      </c>
      <c r="E1414" s="21">
        <v>42.5</v>
      </c>
      <c r="F1414" s="21">
        <v>357.8</v>
      </c>
      <c r="G1414" s="21">
        <v>12.432960000000001</v>
      </c>
      <c r="H1414" s="21">
        <v>28.6</v>
      </c>
      <c r="I1414" s="21">
        <v>28.8</v>
      </c>
      <c r="J1414" s="21">
        <v>28.8</v>
      </c>
    </row>
    <row r="1415" spans="1:10" x14ac:dyDescent="0.25">
      <c r="A1415" s="23" t="s">
        <v>1475</v>
      </c>
      <c r="B1415">
        <v>0</v>
      </c>
      <c r="C1415" s="21">
        <v>27.7</v>
      </c>
      <c r="D1415" s="21">
        <v>13.6</v>
      </c>
      <c r="E1415" s="21">
        <v>26.5</v>
      </c>
      <c r="F1415" s="21">
        <v>357.1</v>
      </c>
      <c r="G1415" s="21">
        <v>20.856960000000001</v>
      </c>
      <c r="H1415" s="21">
        <v>28.7</v>
      </c>
      <c r="I1415" s="21">
        <v>28.9</v>
      </c>
      <c r="J1415" s="21">
        <v>28.6</v>
      </c>
    </row>
    <row r="1416" spans="1:10" x14ac:dyDescent="0.25">
      <c r="A1416" s="23" t="s">
        <v>1476</v>
      </c>
      <c r="B1416">
        <v>0</v>
      </c>
      <c r="C1416" s="21">
        <v>27.8</v>
      </c>
      <c r="D1416" s="21">
        <v>11.6</v>
      </c>
      <c r="E1416" s="21">
        <v>22.7</v>
      </c>
      <c r="F1416" s="21">
        <v>0.8</v>
      </c>
      <c r="G1416" s="21">
        <v>21.807360000000003</v>
      </c>
      <c r="H1416" s="21">
        <v>28.9</v>
      </c>
      <c r="I1416" s="21">
        <v>29</v>
      </c>
      <c r="J1416" s="21">
        <v>28.7</v>
      </c>
    </row>
    <row r="1417" spans="1:10" x14ac:dyDescent="0.25">
      <c r="A1417" s="23" t="s">
        <v>1477</v>
      </c>
      <c r="B1417">
        <v>0</v>
      </c>
      <c r="C1417" s="21">
        <v>28.8</v>
      </c>
      <c r="D1417" s="21">
        <v>13.6</v>
      </c>
      <c r="E1417" s="21">
        <v>23.8</v>
      </c>
      <c r="F1417" s="21">
        <v>3.3</v>
      </c>
      <c r="G1417" s="21">
        <v>23.405760000000001</v>
      </c>
      <c r="H1417" s="21">
        <v>29.2</v>
      </c>
      <c r="I1417" s="21">
        <v>29.2</v>
      </c>
      <c r="J1417" s="21">
        <v>28.7</v>
      </c>
    </row>
    <row r="1418" spans="1:10" x14ac:dyDescent="0.25">
      <c r="A1418" s="23" t="s">
        <v>1478</v>
      </c>
      <c r="B1418">
        <v>1</v>
      </c>
      <c r="C1418" s="21">
        <v>28</v>
      </c>
      <c r="D1418" s="21">
        <v>13</v>
      </c>
      <c r="E1418" s="21">
        <v>31.7</v>
      </c>
      <c r="F1418" s="21">
        <v>0.2</v>
      </c>
      <c r="G1418" s="21">
        <v>14.731200000000001</v>
      </c>
      <c r="H1418" s="21">
        <v>29.2</v>
      </c>
      <c r="I1418" s="21">
        <v>29.5</v>
      </c>
      <c r="J1418" s="21">
        <v>28.7</v>
      </c>
    </row>
    <row r="1419" spans="1:10" x14ac:dyDescent="0.25">
      <c r="A1419" s="23" t="s">
        <v>1479</v>
      </c>
      <c r="B1419">
        <v>1</v>
      </c>
      <c r="C1419" s="21">
        <v>27.3</v>
      </c>
      <c r="D1419" s="21">
        <v>14.7</v>
      </c>
      <c r="E1419" s="21">
        <v>36.9</v>
      </c>
      <c r="F1419" s="21">
        <v>357.2</v>
      </c>
      <c r="G1419" s="21">
        <v>18.990720000000003</v>
      </c>
      <c r="H1419" s="21">
        <v>29.1</v>
      </c>
      <c r="I1419" s="21">
        <v>28.9</v>
      </c>
      <c r="J1419" s="21">
        <v>28.4</v>
      </c>
    </row>
    <row r="1420" spans="1:10" x14ac:dyDescent="0.25">
      <c r="A1420" s="23" t="s">
        <v>1480</v>
      </c>
      <c r="B1420">
        <v>15</v>
      </c>
      <c r="C1420" s="21">
        <v>26.5</v>
      </c>
      <c r="D1420" s="21">
        <v>12.7</v>
      </c>
      <c r="E1420" s="21">
        <v>28.7</v>
      </c>
      <c r="F1420" s="21">
        <v>357.1</v>
      </c>
      <c r="G1420" s="21">
        <v>11.802239999999999</v>
      </c>
      <c r="H1420" s="21">
        <v>28.8</v>
      </c>
      <c r="I1420" s="21">
        <v>28.8</v>
      </c>
      <c r="J1420" s="21">
        <v>28.4</v>
      </c>
    </row>
    <row r="1421" spans="1:10" x14ac:dyDescent="0.25">
      <c r="A1421" s="23" t="s">
        <v>1481</v>
      </c>
      <c r="B1421">
        <v>4</v>
      </c>
      <c r="C1421" s="21">
        <v>27.3</v>
      </c>
      <c r="D1421" s="21">
        <v>11</v>
      </c>
      <c r="E1421" s="21">
        <v>23.2</v>
      </c>
      <c r="F1421" s="21">
        <v>357.9</v>
      </c>
      <c r="G1421" s="21">
        <v>21.539520000000003</v>
      </c>
      <c r="H1421" s="21">
        <v>29</v>
      </c>
      <c r="I1421" s="21">
        <v>29</v>
      </c>
      <c r="J1421" s="21">
        <v>28.1</v>
      </c>
    </row>
    <row r="1422" spans="1:10" x14ac:dyDescent="0.25">
      <c r="A1422" s="23" t="s">
        <v>1482</v>
      </c>
      <c r="B1422">
        <v>0</v>
      </c>
      <c r="C1422" s="21">
        <v>27.4</v>
      </c>
      <c r="D1422" s="21">
        <v>8.4</v>
      </c>
      <c r="E1422" s="21">
        <v>22.6</v>
      </c>
      <c r="F1422" s="21">
        <v>357.1</v>
      </c>
      <c r="G1422" s="21">
        <v>21.107520000000001</v>
      </c>
      <c r="H1422" s="21">
        <v>29.5</v>
      </c>
      <c r="I1422" s="21">
        <v>29.2</v>
      </c>
      <c r="J1422" s="21">
        <v>28.2</v>
      </c>
    </row>
    <row r="1423" spans="1:10" x14ac:dyDescent="0.25">
      <c r="A1423" s="23" t="s">
        <v>1483</v>
      </c>
      <c r="B1423">
        <v>0</v>
      </c>
      <c r="C1423" s="21">
        <v>27</v>
      </c>
      <c r="D1423" s="21">
        <v>10.8</v>
      </c>
      <c r="E1423" s="21">
        <v>29.3</v>
      </c>
      <c r="F1423" s="21">
        <v>357.9</v>
      </c>
      <c r="G1423" s="21">
        <v>15.508800000000001</v>
      </c>
      <c r="H1423" s="21">
        <v>29.2</v>
      </c>
      <c r="I1423" s="21">
        <v>29.3</v>
      </c>
      <c r="J1423" s="21">
        <v>28.5</v>
      </c>
    </row>
    <row r="1424" spans="1:10" x14ac:dyDescent="0.25">
      <c r="A1424" s="23" t="s">
        <v>1484</v>
      </c>
      <c r="B1424">
        <v>0</v>
      </c>
      <c r="C1424" s="21">
        <v>27.3</v>
      </c>
      <c r="D1424" s="21">
        <v>14</v>
      </c>
      <c r="E1424" s="21">
        <v>30.3</v>
      </c>
      <c r="F1424" s="21">
        <v>357.2</v>
      </c>
      <c r="G1424" s="21">
        <v>21.072960000000002</v>
      </c>
      <c r="H1424" s="21">
        <v>29.1</v>
      </c>
      <c r="I1424" s="21">
        <v>29.3</v>
      </c>
      <c r="J1424" s="21">
        <v>28.7</v>
      </c>
    </row>
    <row r="1425" spans="1:10" x14ac:dyDescent="0.25">
      <c r="A1425" s="23" t="s">
        <v>1485</v>
      </c>
      <c r="B1425">
        <v>0</v>
      </c>
      <c r="C1425" s="21">
        <v>27.2</v>
      </c>
      <c r="D1425" s="21">
        <v>10.199999999999999</v>
      </c>
      <c r="E1425" s="21">
        <v>26</v>
      </c>
      <c r="F1425" s="21">
        <v>359.8</v>
      </c>
      <c r="G1425" s="21">
        <v>11.50848</v>
      </c>
      <c r="H1425" s="21">
        <v>28.7</v>
      </c>
      <c r="I1425" s="21">
        <v>29.1</v>
      </c>
      <c r="J1425" s="21">
        <v>28.9</v>
      </c>
    </row>
    <row r="1426" spans="1:10" x14ac:dyDescent="0.25">
      <c r="A1426" s="23" t="s">
        <v>1486</v>
      </c>
      <c r="B1426">
        <v>0</v>
      </c>
      <c r="C1426" s="21">
        <v>27.5</v>
      </c>
      <c r="D1426" s="21">
        <v>8.6999999999999993</v>
      </c>
      <c r="E1426" s="21">
        <v>19</v>
      </c>
      <c r="F1426" s="21">
        <v>0.8</v>
      </c>
      <c r="G1426" s="21">
        <v>22.455359999999999</v>
      </c>
      <c r="H1426" s="21">
        <v>29.2</v>
      </c>
      <c r="I1426" s="21">
        <v>29</v>
      </c>
      <c r="J1426" s="21">
        <v>29</v>
      </c>
    </row>
    <row r="1427" spans="1:10" x14ac:dyDescent="0.25">
      <c r="A1427" s="23" t="s">
        <v>1487</v>
      </c>
      <c r="B1427">
        <v>0</v>
      </c>
      <c r="C1427" s="21">
        <v>27.1</v>
      </c>
      <c r="D1427" s="21">
        <v>12.3</v>
      </c>
      <c r="E1427" s="21">
        <v>32.9</v>
      </c>
      <c r="F1427" s="21">
        <v>359.1</v>
      </c>
      <c r="G1427" s="21">
        <v>20.096640000000001</v>
      </c>
      <c r="H1427" s="21">
        <v>29.2</v>
      </c>
      <c r="I1427" s="21">
        <v>29.2</v>
      </c>
      <c r="J1427" s="21">
        <v>29.1</v>
      </c>
    </row>
    <row r="1428" spans="1:10" x14ac:dyDescent="0.25">
      <c r="A1428" s="23" t="s">
        <v>1488</v>
      </c>
      <c r="B1428">
        <v>0</v>
      </c>
      <c r="C1428" s="21">
        <v>27.1</v>
      </c>
      <c r="D1428" s="21">
        <v>12</v>
      </c>
      <c r="E1428" s="21">
        <v>33.4</v>
      </c>
      <c r="F1428" s="21">
        <v>356.9</v>
      </c>
      <c r="G1428" s="21">
        <v>16.623360000000002</v>
      </c>
      <c r="H1428" s="21">
        <v>29.1</v>
      </c>
      <c r="I1428" s="21">
        <v>29.3</v>
      </c>
      <c r="J1428" s="21">
        <v>29.3</v>
      </c>
    </row>
    <row r="1429" spans="1:10" x14ac:dyDescent="0.25">
      <c r="A1429" s="23" t="s">
        <v>1489</v>
      </c>
      <c r="B1429">
        <v>0</v>
      </c>
      <c r="C1429" s="21">
        <v>28.2</v>
      </c>
      <c r="D1429" s="21">
        <v>12.4</v>
      </c>
      <c r="E1429" s="21">
        <v>33.9</v>
      </c>
      <c r="F1429" s="21">
        <v>358.6</v>
      </c>
      <c r="G1429" s="21">
        <v>23.241600000000002</v>
      </c>
      <c r="H1429" s="21">
        <v>29.2</v>
      </c>
      <c r="I1429" s="21">
        <v>29.3</v>
      </c>
      <c r="J1429" s="21">
        <v>29.3</v>
      </c>
    </row>
    <row r="1430" spans="1:10" x14ac:dyDescent="0.25">
      <c r="A1430" s="23" t="s">
        <v>1490</v>
      </c>
      <c r="B1430">
        <v>0</v>
      </c>
      <c r="C1430" s="21">
        <v>28.1</v>
      </c>
      <c r="D1430" s="21">
        <v>10.1</v>
      </c>
      <c r="E1430" s="21">
        <v>23.6</v>
      </c>
      <c r="F1430" s="21">
        <v>1</v>
      </c>
      <c r="G1430" s="21">
        <v>23.051520000000004</v>
      </c>
      <c r="H1430" s="21">
        <v>29.4</v>
      </c>
      <c r="I1430" s="21">
        <v>29.3</v>
      </c>
      <c r="J1430" s="21">
        <v>29.3</v>
      </c>
    </row>
    <row r="1431" spans="1:10" x14ac:dyDescent="0.25">
      <c r="A1431" s="23" t="s">
        <v>1491</v>
      </c>
      <c r="B1431">
        <v>0</v>
      </c>
      <c r="C1431" s="21">
        <v>27.7</v>
      </c>
      <c r="D1431" s="21">
        <v>6.6</v>
      </c>
      <c r="E1431" s="21">
        <v>15.1</v>
      </c>
      <c r="F1431" s="21">
        <v>359.6</v>
      </c>
      <c r="G1431" s="21">
        <v>16.17408</v>
      </c>
      <c r="H1431" s="21">
        <v>29.4</v>
      </c>
      <c r="I1431" s="21">
        <v>29.5</v>
      </c>
      <c r="J1431" s="21">
        <v>29.3</v>
      </c>
    </row>
    <row r="1432" spans="1:10" x14ac:dyDescent="0.25">
      <c r="A1432" s="23" t="s">
        <v>1492</v>
      </c>
      <c r="B1432">
        <v>0</v>
      </c>
      <c r="C1432" s="21">
        <v>27.4</v>
      </c>
      <c r="D1432" s="21">
        <v>9.6</v>
      </c>
      <c r="E1432" s="21">
        <v>21.9</v>
      </c>
      <c r="F1432" s="21">
        <v>359.4</v>
      </c>
      <c r="G1432" s="21">
        <v>11.664000000000001</v>
      </c>
      <c r="H1432" s="21">
        <v>29.1</v>
      </c>
      <c r="I1432" s="21">
        <v>29.3</v>
      </c>
      <c r="J1432" s="21">
        <v>29.3</v>
      </c>
    </row>
    <row r="1433" spans="1:10" x14ac:dyDescent="0.25">
      <c r="A1433" s="23" t="s">
        <v>1493</v>
      </c>
      <c r="B1433">
        <v>0</v>
      </c>
      <c r="C1433" s="21">
        <v>27.6</v>
      </c>
      <c r="D1433" s="21">
        <v>10.6</v>
      </c>
      <c r="E1433" s="21">
        <v>23.5</v>
      </c>
      <c r="F1433" s="21">
        <v>359.1</v>
      </c>
      <c r="G1433" s="21">
        <v>20.23488</v>
      </c>
      <c r="H1433" s="21">
        <v>29.4</v>
      </c>
      <c r="I1433" s="21">
        <v>29.4</v>
      </c>
      <c r="J1433" s="21">
        <v>29.3</v>
      </c>
    </row>
    <row r="1434" spans="1:10" x14ac:dyDescent="0.25">
      <c r="A1434" s="23" t="s">
        <v>1494</v>
      </c>
      <c r="B1434">
        <v>0</v>
      </c>
      <c r="C1434" s="21">
        <v>27.3</v>
      </c>
      <c r="D1434" s="21">
        <v>10.5</v>
      </c>
      <c r="E1434" s="21">
        <v>28.2</v>
      </c>
      <c r="F1434" s="21">
        <v>358.9</v>
      </c>
      <c r="G1434" s="21">
        <v>13.219200000000001</v>
      </c>
      <c r="H1434" s="21">
        <v>29.2</v>
      </c>
      <c r="I1434" s="21">
        <v>29.4</v>
      </c>
      <c r="J1434" s="21">
        <v>29.3</v>
      </c>
    </row>
    <row r="1435" spans="1:10" x14ac:dyDescent="0.25">
      <c r="A1435" s="23" t="s">
        <v>1495</v>
      </c>
      <c r="B1435">
        <v>0</v>
      </c>
      <c r="C1435" s="21">
        <v>27.4</v>
      </c>
      <c r="D1435" s="21">
        <v>10</v>
      </c>
      <c r="E1435" s="21">
        <v>22.2</v>
      </c>
      <c r="F1435" s="21">
        <v>358</v>
      </c>
      <c r="G1435" s="21">
        <v>16.459199999999999</v>
      </c>
      <c r="H1435" s="21">
        <v>29.5</v>
      </c>
      <c r="I1435" s="21">
        <v>29.5</v>
      </c>
      <c r="J1435" s="21">
        <v>29.3</v>
      </c>
    </row>
    <row r="1436" spans="1:10" x14ac:dyDescent="0.25">
      <c r="A1436" s="23" t="s">
        <v>1496</v>
      </c>
      <c r="B1436">
        <v>6</v>
      </c>
      <c r="C1436" s="21">
        <v>27.5</v>
      </c>
      <c r="D1436" s="21">
        <v>12.1</v>
      </c>
      <c r="E1436" s="21">
        <v>42</v>
      </c>
      <c r="F1436" s="21">
        <v>356.8</v>
      </c>
      <c r="G1436" s="21">
        <v>15.45696</v>
      </c>
      <c r="H1436" s="21">
        <v>29.2</v>
      </c>
      <c r="I1436" s="21">
        <v>29.5</v>
      </c>
      <c r="J1436" s="21">
        <v>29.4</v>
      </c>
    </row>
    <row r="1437" spans="1:10" x14ac:dyDescent="0.25">
      <c r="A1437" s="23" t="s">
        <v>1497</v>
      </c>
      <c r="B1437">
        <v>24</v>
      </c>
      <c r="C1437" s="21">
        <v>27.4</v>
      </c>
      <c r="D1437" s="21">
        <v>14.6</v>
      </c>
      <c r="E1437" s="21">
        <v>41.7</v>
      </c>
      <c r="F1437" s="21">
        <v>356.4</v>
      </c>
      <c r="G1437" s="21">
        <v>15.664320000000002</v>
      </c>
      <c r="H1437" s="21">
        <v>29.3</v>
      </c>
      <c r="I1437" s="21">
        <v>29.6</v>
      </c>
      <c r="J1437" s="21">
        <v>29.3</v>
      </c>
    </row>
    <row r="1438" spans="1:10" x14ac:dyDescent="0.25">
      <c r="A1438" s="23" t="s">
        <v>1498</v>
      </c>
      <c r="B1438">
        <v>0</v>
      </c>
      <c r="C1438" s="21">
        <v>28.2</v>
      </c>
      <c r="D1438" s="21">
        <v>11.1</v>
      </c>
      <c r="E1438" s="21">
        <v>22.3</v>
      </c>
      <c r="F1438" s="21">
        <v>358.2</v>
      </c>
      <c r="G1438" s="21">
        <v>29.427840000000003</v>
      </c>
      <c r="H1438" s="21">
        <v>29.4</v>
      </c>
      <c r="I1438" s="21">
        <v>29.6</v>
      </c>
      <c r="J1438" s="21">
        <v>29.5</v>
      </c>
    </row>
    <row r="1439" spans="1:10" x14ac:dyDescent="0.25">
      <c r="A1439" s="23" t="s">
        <v>1499</v>
      </c>
      <c r="B1439">
        <v>0</v>
      </c>
      <c r="C1439" s="21">
        <v>28.6</v>
      </c>
      <c r="D1439" s="21">
        <v>12</v>
      </c>
      <c r="E1439" s="21">
        <v>23.2</v>
      </c>
      <c r="F1439" s="21">
        <v>2</v>
      </c>
      <c r="G1439" s="21">
        <v>26.006400000000003</v>
      </c>
      <c r="H1439" s="21">
        <v>30</v>
      </c>
      <c r="I1439" s="21">
        <v>29.7</v>
      </c>
      <c r="J1439" s="21">
        <v>29.4</v>
      </c>
    </row>
    <row r="1440" spans="1:10" x14ac:dyDescent="0.25">
      <c r="A1440" s="23" t="s">
        <v>1500</v>
      </c>
      <c r="B1440">
        <v>0</v>
      </c>
      <c r="C1440" s="21">
        <v>29.4</v>
      </c>
      <c r="D1440" s="21">
        <v>9.6999999999999993</v>
      </c>
      <c r="E1440" s="21">
        <v>17.600000000000001</v>
      </c>
      <c r="F1440" s="21">
        <v>2.7</v>
      </c>
      <c r="G1440" s="21">
        <v>14.843520000000002</v>
      </c>
      <c r="H1440" s="21">
        <v>30</v>
      </c>
      <c r="I1440" s="21">
        <v>29.9</v>
      </c>
      <c r="J1440" s="21">
        <v>29.5</v>
      </c>
    </row>
    <row r="1441" spans="1:10" x14ac:dyDescent="0.25">
      <c r="A1441" s="23" t="s">
        <v>1501</v>
      </c>
      <c r="B1441">
        <v>51</v>
      </c>
      <c r="C1441" s="21">
        <v>27.2</v>
      </c>
      <c r="D1441" s="21">
        <v>9.3000000000000007</v>
      </c>
      <c r="E1441" s="21">
        <v>47.4</v>
      </c>
      <c r="F1441" s="21">
        <v>359.3</v>
      </c>
      <c r="G1441" s="21">
        <v>6.6441600000000012</v>
      </c>
      <c r="H1441" s="21">
        <v>29.5</v>
      </c>
      <c r="I1441" s="21">
        <v>29.9</v>
      </c>
      <c r="J1441" s="21">
        <v>29.6</v>
      </c>
    </row>
    <row r="1442" spans="1:10" x14ac:dyDescent="0.25">
      <c r="A1442" s="23" t="s">
        <v>1502</v>
      </c>
      <c r="B1442">
        <v>0</v>
      </c>
      <c r="C1442" s="21">
        <v>26.8</v>
      </c>
      <c r="D1442" s="21">
        <v>9.1</v>
      </c>
      <c r="E1442" s="21">
        <v>30.7</v>
      </c>
      <c r="F1442" s="21">
        <v>358.9</v>
      </c>
      <c r="G1442" s="21">
        <v>9.9532800000000012</v>
      </c>
      <c r="H1442" s="21">
        <v>29.3</v>
      </c>
      <c r="I1442" s="21">
        <v>29.9</v>
      </c>
      <c r="J1442" s="21">
        <v>29.8</v>
      </c>
    </row>
    <row r="1443" spans="1:10" x14ac:dyDescent="0.25">
      <c r="A1443" s="23" t="s">
        <v>1503</v>
      </c>
      <c r="B1443">
        <v>0</v>
      </c>
      <c r="C1443" s="21">
        <v>28.7</v>
      </c>
      <c r="D1443" s="21">
        <v>11.2</v>
      </c>
      <c r="E1443" s="21">
        <v>22.7</v>
      </c>
      <c r="F1443" s="21">
        <v>1.5</v>
      </c>
      <c r="G1443" s="21">
        <v>19.440000000000001</v>
      </c>
      <c r="H1443" s="21">
        <v>29.9</v>
      </c>
      <c r="I1443" s="21">
        <v>29.9</v>
      </c>
      <c r="J1443" s="21">
        <v>29.5</v>
      </c>
    </row>
    <row r="1444" spans="1:10" x14ac:dyDescent="0.25">
      <c r="A1444" s="23" t="s">
        <v>1504</v>
      </c>
      <c r="B1444">
        <v>1</v>
      </c>
      <c r="C1444" s="21">
        <v>29</v>
      </c>
      <c r="D1444" s="21">
        <v>12.2</v>
      </c>
      <c r="E1444" s="21">
        <v>35.700000000000003</v>
      </c>
      <c r="F1444" s="21">
        <v>2.1</v>
      </c>
      <c r="G1444" s="21">
        <v>19.535040000000002</v>
      </c>
      <c r="H1444" s="21">
        <v>30.1</v>
      </c>
      <c r="I1444" s="21">
        <v>30</v>
      </c>
      <c r="J1444" s="21">
        <v>29.6</v>
      </c>
    </row>
    <row r="1445" spans="1:10" x14ac:dyDescent="0.25">
      <c r="A1445" s="23" t="s">
        <v>1505</v>
      </c>
      <c r="B1445">
        <v>4</v>
      </c>
      <c r="C1445" s="21">
        <v>27.9</v>
      </c>
      <c r="D1445" s="21">
        <v>8.8000000000000007</v>
      </c>
      <c r="E1445" s="21">
        <v>21.6</v>
      </c>
      <c r="F1445" s="21">
        <v>359.3</v>
      </c>
      <c r="G1445" s="21">
        <v>16.407360000000001</v>
      </c>
      <c r="H1445" s="21">
        <v>30.1</v>
      </c>
      <c r="I1445" s="21">
        <v>30.1</v>
      </c>
      <c r="J1445" s="21">
        <v>29.8</v>
      </c>
    </row>
    <row r="1446" spans="1:10" x14ac:dyDescent="0.25">
      <c r="A1446" s="23" t="s">
        <v>1506</v>
      </c>
      <c r="B1446">
        <v>7</v>
      </c>
      <c r="C1446" s="21">
        <v>27.7</v>
      </c>
      <c r="D1446" s="21">
        <v>10.7</v>
      </c>
      <c r="E1446" s="21">
        <v>30.1</v>
      </c>
      <c r="F1446" s="21">
        <v>357.4</v>
      </c>
      <c r="G1446" s="21">
        <v>12.312000000000001</v>
      </c>
      <c r="H1446" s="21">
        <v>30</v>
      </c>
      <c r="I1446" s="21">
        <v>30.1</v>
      </c>
      <c r="J1446" s="21">
        <v>29.9</v>
      </c>
    </row>
    <row r="1447" spans="1:10" x14ac:dyDescent="0.25">
      <c r="A1447" s="23" t="s">
        <v>1507</v>
      </c>
      <c r="B1447">
        <v>0</v>
      </c>
      <c r="C1447" s="21">
        <v>28.2</v>
      </c>
      <c r="D1447" s="21">
        <v>10.9</v>
      </c>
      <c r="E1447" s="21">
        <v>23.9</v>
      </c>
      <c r="F1447" s="21">
        <v>357.6</v>
      </c>
      <c r="G1447" s="21">
        <v>22.489920000000001</v>
      </c>
      <c r="H1447" s="21">
        <v>30</v>
      </c>
      <c r="I1447" s="21">
        <v>30.1</v>
      </c>
      <c r="J1447" s="21">
        <v>29.9</v>
      </c>
    </row>
    <row r="1448" spans="1:10" x14ac:dyDescent="0.25">
      <c r="A1448" s="23" t="s">
        <v>1508</v>
      </c>
      <c r="B1448">
        <v>0</v>
      </c>
      <c r="C1448" s="21">
        <v>28.5</v>
      </c>
      <c r="D1448" s="21">
        <v>9.4</v>
      </c>
      <c r="E1448" s="21">
        <v>21.2</v>
      </c>
      <c r="F1448" s="21">
        <v>357.4</v>
      </c>
      <c r="G1448" s="21">
        <v>23.077440000000003</v>
      </c>
      <c r="H1448" s="21">
        <v>30.2</v>
      </c>
      <c r="I1448" s="21">
        <v>30.1</v>
      </c>
      <c r="J1448" s="21">
        <v>29.8</v>
      </c>
    </row>
    <row r="1449" spans="1:10" x14ac:dyDescent="0.25">
      <c r="A1449" s="23" t="s">
        <v>1509</v>
      </c>
      <c r="B1449">
        <v>0</v>
      </c>
      <c r="C1449" s="21">
        <v>28</v>
      </c>
      <c r="D1449" s="21">
        <v>8.6999999999999993</v>
      </c>
      <c r="E1449" s="21">
        <v>21.3</v>
      </c>
      <c r="F1449" s="21">
        <v>1.3</v>
      </c>
      <c r="G1449" s="21">
        <v>15.78528</v>
      </c>
      <c r="H1449" s="21">
        <v>30.2</v>
      </c>
      <c r="I1449" s="21">
        <v>30.2</v>
      </c>
      <c r="J1449" s="21">
        <v>30</v>
      </c>
    </row>
    <row r="1450" spans="1:10" x14ac:dyDescent="0.25">
      <c r="A1450" s="23" t="s">
        <v>1510</v>
      </c>
      <c r="B1450">
        <v>60</v>
      </c>
      <c r="C1450" s="21">
        <v>26.7</v>
      </c>
      <c r="D1450" s="21">
        <v>11.7</v>
      </c>
      <c r="E1450" s="21">
        <v>45</v>
      </c>
      <c r="F1450" s="21">
        <v>359.9</v>
      </c>
      <c r="G1450" s="21">
        <v>6.5318399999999999</v>
      </c>
      <c r="H1450" s="21">
        <v>29.3</v>
      </c>
      <c r="I1450" s="21">
        <v>30</v>
      </c>
      <c r="J1450" s="21">
        <v>30</v>
      </c>
    </row>
    <row r="1451" spans="1:10" x14ac:dyDescent="0.25">
      <c r="A1451" s="23" t="s">
        <v>1511</v>
      </c>
      <c r="B1451">
        <v>0</v>
      </c>
      <c r="C1451" s="21">
        <v>27.5</v>
      </c>
      <c r="D1451" s="21">
        <v>11.5</v>
      </c>
      <c r="E1451" s="21">
        <v>25.1</v>
      </c>
      <c r="F1451" s="21">
        <v>359.3</v>
      </c>
      <c r="G1451" s="21">
        <v>12.528</v>
      </c>
      <c r="H1451" s="21">
        <v>29.4</v>
      </c>
      <c r="I1451" s="21">
        <v>29.9</v>
      </c>
      <c r="J1451" s="21">
        <v>30.1</v>
      </c>
    </row>
    <row r="1452" spans="1:10" x14ac:dyDescent="0.25">
      <c r="A1452" s="23" t="s">
        <v>1512</v>
      </c>
      <c r="B1452">
        <v>0</v>
      </c>
      <c r="C1452" s="21">
        <v>27.6</v>
      </c>
      <c r="D1452" s="21">
        <v>12.3</v>
      </c>
      <c r="E1452" s="21">
        <v>27.2</v>
      </c>
      <c r="F1452" s="21">
        <v>358.9</v>
      </c>
      <c r="G1452" s="21">
        <v>13.841279999999999</v>
      </c>
      <c r="H1452" s="21">
        <v>29.5</v>
      </c>
      <c r="I1452" s="21">
        <v>29.9</v>
      </c>
      <c r="J1452" s="21">
        <v>30.1</v>
      </c>
    </row>
    <row r="1453" spans="1:10" x14ac:dyDescent="0.25">
      <c r="A1453" s="23" t="s">
        <v>1513</v>
      </c>
      <c r="B1453">
        <v>5</v>
      </c>
      <c r="C1453" s="21">
        <v>26.9</v>
      </c>
      <c r="D1453" s="21">
        <v>11.7</v>
      </c>
      <c r="E1453" s="21">
        <v>23.9</v>
      </c>
      <c r="F1453" s="21">
        <v>358.7</v>
      </c>
      <c r="G1453" s="21">
        <v>15.050879999999999</v>
      </c>
      <c r="H1453" s="21">
        <v>29.4</v>
      </c>
      <c r="I1453" s="21">
        <v>29.8</v>
      </c>
      <c r="J1453" s="21">
        <v>29.9</v>
      </c>
    </row>
    <row r="1454" spans="1:10" x14ac:dyDescent="0.25">
      <c r="A1454" s="23" t="s">
        <v>1514</v>
      </c>
      <c r="B1454">
        <v>6</v>
      </c>
      <c r="C1454" s="21">
        <v>26.4</v>
      </c>
      <c r="D1454" s="21">
        <v>12</v>
      </c>
      <c r="E1454" s="21">
        <v>32.200000000000003</v>
      </c>
      <c r="F1454" s="21">
        <v>357.2</v>
      </c>
      <c r="G1454" s="21">
        <v>12.450240000000001</v>
      </c>
      <c r="H1454" s="21">
        <v>29.4</v>
      </c>
      <c r="I1454" s="21">
        <v>29.8</v>
      </c>
      <c r="J1454" s="21">
        <v>29.8</v>
      </c>
    </row>
    <row r="1455" spans="1:10" x14ac:dyDescent="0.25">
      <c r="A1455" s="23" t="s">
        <v>1515</v>
      </c>
      <c r="B1455">
        <v>7</v>
      </c>
      <c r="C1455" s="21">
        <v>27.6</v>
      </c>
      <c r="D1455" s="21">
        <v>8.9</v>
      </c>
      <c r="E1455" s="21">
        <v>20.9</v>
      </c>
      <c r="F1455" s="21">
        <v>358.2</v>
      </c>
      <c r="G1455" s="21">
        <v>22.455359999999999</v>
      </c>
      <c r="H1455" s="21">
        <v>29.7</v>
      </c>
      <c r="I1455" s="21">
        <v>29.8</v>
      </c>
      <c r="J1455" s="21">
        <v>29.9</v>
      </c>
    </row>
    <row r="1456" spans="1:10" x14ac:dyDescent="0.25">
      <c r="A1456" s="23" t="s">
        <v>1516</v>
      </c>
      <c r="B1456">
        <v>17</v>
      </c>
      <c r="C1456" s="21">
        <v>26.9</v>
      </c>
      <c r="D1456" s="21">
        <v>7.9</v>
      </c>
      <c r="E1456" s="21">
        <v>22.4</v>
      </c>
      <c r="F1456" s="21">
        <v>359.8</v>
      </c>
      <c r="G1456" s="21">
        <v>10.229760000000001</v>
      </c>
      <c r="H1456" s="21">
        <v>29.3</v>
      </c>
      <c r="I1456" s="21">
        <v>29.9</v>
      </c>
      <c r="J1456" s="21">
        <v>29.8</v>
      </c>
    </row>
    <row r="1457" spans="1:10" x14ac:dyDescent="0.25">
      <c r="A1457" s="23" t="s">
        <v>1517</v>
      </c>
      <c r="B1457">
        <v>0</v>
      </c>
      <c r="C1457" s="21">
        <v>27.1</v>
      </c>
      <c r="D1457" s="21">
        <v>11.1</v>
      </c>
      <c r="E1457" s="21">
        <v>24.6</v>
      </c>
      <c r="F1457" s="21">
        <v>0.3</v>
      </c>
      <c r="G1457" s="21">
        <v>19.837440000000001</v>
      </c>
      <c r="H1457" s="21">
        <v>29.5</v>
      </c>
      <c r="I1457" s="21">
        <v>29.6</v>
      </c>
      <c r="J1457" s="21">
        <v>29.8</v>
      </c>
    </row>
    <row r="1458" spans="1:10" x14ac:dyDescent="0.25">
      <c r="A1458" s="23" t="s">
        <v>1518</v>
      </c>
      <c r="B1458">
        <v>0</v>
      </c>
      <c r="C1458" s="21">
        <v>27.1</v>
      </c>
      <c r="D1458" s="21">
        <v>8.1</v>
      </c>
      <c r="E1458" s="21">
        <v>30.7</v>
      </c>
      <c r="F1458" s="21">
        <v>357.7</v>
      </c>
      <c r="G1458" s="21">
        <v>14.074560000000002</v>
      </c>
      <c r="H1458" s="21">
        <v>29.4</v>
      </c>
      <c r="I1458" s="21">
        <v>29.7</v>
      </c>
      <c r="J1458" s="21">
        <v>29.9</v>
      </c>
    </row>
    <row r="1459" spans="1:10" x14ac:dyDescent="0.25">
      <c r="A1459" s="23" t="s">
        <v>1519</v>
      </c>
      <c r="B1459">
        <v>0</v>
      </c>
      <c r="C1459" s="21">
        <v>27.7</v>
      </c>
      <c r="D1459" s="21">
        <v>9.8000000000000007</v>
      </c>
      <c r="E1459" s="21">
        <v>19.600000000000001</v>
      </c>
      <c r="F1459" s="21">
        <v>1.3</v>
      </c>
      <c r="G1459" s="21">
        <v>17.677440000000001</v>
      </c>
      <c r="H1459" s="21">
        <v>29.6</v>
      </c>
      <c r="I1459" s="21">
        <v>29.7</v>
      </c>
      <c r="J1459" s="21">
        <v>29.8</v>
      </c>
    </row>
    <row r="1460" spans="1:10" x14ac:dyDescent="0.25">
      <c r="A1460" s="23" t="s">
        <v>1520</v>
      </c>
      <c r="B1460">
        <v>25</v>
      </c>
      <c r="C1460" s="21">
        <v>27.1</v>
      </c>
      <c r="D1460" s="21">
        <v>11.8</v>
      </c>
      <c r="E1460" s="21">
        <v>37.5</v>
      </c>
      <c r="F1460" s="21">
        <v>360</v>
      </c>
      <c r="G1460" s="21">
        <v>4.5360000000000005</v>
      </c>
      <c r="H1460" s="21">
        <v>29.3</v>
      </c>
      <c r="I1460" s="21">
        <v>29.7</v>
      </c>
      <c r="J1460" s="21">
        <v>29.8</v>
      </c>
    </row>
    <row r="1461" spans="1:10" x14ac:dyDescent="0.25">
      <c r="A1461" s="23" t="s">
        <v>1521</v>
      </c>
      <c r="B1461">
        <v>0</v>
      </c>
      <c r="C1461" s="21">
        <v>28</v>
      </c>
      <c r="D1461" s="21">
        <v>9.1999999999999993</v>
      </c>
      <c r="E1461" s="21">
        <v>23.4</v>
      </c>
      <c r="F1461" s="21">
        <v>358.8</v>
      </c>
      <c r="G1461" s="21">
        <v>21.288960000000003</v>
      </c>
      <c r="H1461" s="21">
        <v>29.7</v>
      </c>
      <c r="I1461" s="21">
        <v>29.7</v>
      </c>
      <c r="J1461" s="21">
        <v>29.9</v>
      </c>
    </row>
    <row r="1462" spans="1:10" x14ac:dyDescent="0.25">
      <c r="A1462" s="23" t="s">
        <v>1522</v>
      </c>
      <c r="B1462">
        <v>0</v>
      </c>
      <c r="C1462" s="21">
        <v>27.2</v>
      </c>
      <c r="D1462" s="21">
        <v>13</v>
      </c>
      <c r="E1462" s="21">
        <v>29.4</v>
      </c>
      <c r="F1462" s="21">
        <v>359</v>
      </c>
      <c r="G1462" s="21">
        <v>10.160640000000001</v>
      </c>
      <c r="H1462" s="21">
        <v>29.4</v>
      </c>
      <c r="I1462" s="21">
        <v>29.7</v>
      </c>
      <c r="J1462" s="21">
        <v>29.9</v>
      </c>
    </row>
    <row r="1463" spans="1:10" x14ac:dyDescent="0.25">
      <c r="A1463" s="23" t="s">
        <v>1523</v>
      </c>
      <c r="B1463">
        <v>0</v>
      </c>
      <c r="C1463" s="21">
        <v>26.5</v>
      </c>
      <c r="D1463" s="21">
        <v>16.399999999999999</v>
      </c>
      <c r="E1463" s="21">
        <v>31.7</v>
      </c>
      <c r="F1463" s="21">
        <v>356.7</v>
      </c>
      <c r="G1463" s="21">
        <v>9.6422399999999993</v>
      </c>
      <c r="H1463" s="21">
        <v>29</v>
      </c>
      <c r="I1463" s="21">
        <v>29.5</v>
      </c>
      <c r="J1463" s="21">
        <v>29.8</v>
      </c>
    </row>
    <row r="1464" spans="1:10" x14ac:dyDescent="0.25">
      <c r="A1464" s="23" t="s">
        <v>1524</v>
      </c>
      <c r="B1464">
        <v>0</v>
      </c>
      <c r="C1464" s="21">
        <v>27.6</v>
      </c>
      <c r="D1464" s="21">
        <v>15.9</v>
      </c>
      <c r="E1464" s="21">
        <v>29</v>
      </c>
      <c r="F1464" s="21">
        <v>356.7</v>
      </c>
      <c r="G1464" s="21">
        <v>17.642880000000002</v>
      </c>
      <c r="H1464" s="21">
        <v>29</v>
      </c>
      <c r="I1464" s="21">
        <v>29.4</v>
      </c>
      <c r="J1464" s="21">
        <v>29.6</v>
      </c>
    </row>
    <row r="1465" spans="1:10" x14ac:dyDescent="0.25">
      <c r="A1465" s="23" t="s">
        <v>1525</v>
      </c>
      <c r="B1465">
        <v>0</v>
      </c>
      <c r="C1465" s="21">
        <v>27.5</v>
      </c>
      <c r="D1465" s="21">
        <v>17.100000000000001</v>
      </c>
      <c r="E1465" s="21">
        <v>34.299999999999997</v>
      </c>
      <c r="F1465" s="21">
        <v>356.4</v>
      </c>
      <c r="G1465" s="21">
        <v>17.46144</v>
      </c>
      <c r="H1465" s="21">
        <v>28.9</v>
      </c>
      <c r="I1465" s="21">
        <v>29.5</v>
      </c>
      <c r="J1465" s="21">
        <v>29.7</v>
      </c>
    </row>
    <row r="1466" spans="1:10" x14ac:dyDescent="0.25">
      <c r="A1466" s="23" t="s">
        <v>1526</v>
      </c>
      <c r="B1466">
        <v>0</v>
      </c>
      <c r="C1466" s="21">
        <v>27.9</v>
      </c>
      <c r="D1466" s="21">
        <v>17</v>
      </c>
      <c r="E1466" s="21">
        <v>32.700000000000003</v>
      </c>
      <c r="F1466" s="21">
        <v>356.7</v>
      </c>
      <c r="G1466" s="21">
        <v>18.239039999999999</v>
      </c>
      <c r="H1466" s="21">
        <v>29.1</v>
      </c>
      <c r="I1466" s="21">
        <v>29.5</v>
      </c>
      <c r="J1466" s="21">
        <v>29.7</v>
      </c>
    </row>
    <row r="1467" spans="1:10" x14ac:dyDescent="0.25">
      <c r="A1467" s="23" t="s">
        <v>1527</v>
      </c>
      <c r="B1467">
        <v>0</v>
      </c>
      <c r="C1467" s="21">
        <v>27.7</v>
      </c>
      <c r="D1467" s="21">
        <v>10.9</v>
      </c>
      <c r="E1467" s="21">
        <v>20.5</v>
      </c>
      <c r="F1467" s="21">
        <v>357</v>
      </c>
      <c r="G1467" s="21">
        <v>21.7728</v>
      </c>
      <c r="H1467" s="21">
        <v>29.4</v>
      </c>
      <c r="I1467" s="21">
        <v>29.7</v>
      </c>
      <c r="J1467" s="21">
        <v>29.7</v>
      </c>
    </row>
    <row r="1468" spans="1:10" x14ac:dyDescent="0.25">
      <c r="A1468" s="23" t="s">
        <v>1528</v>
      </c>
      <c r="B1468">
        <v>0</v>
      </c>
      <c r="C1468" s="21">
        <v>28.1</v>
      </c>
      <c r="D1468" s="21">
        <v>8.3000000000000007</v>
      </c>
      <c r="E1468" s="21">
        <v>18.399999999999999</v>
      </c>
      <c r="F1468" s="21">
        <v>0</v>
      </c>
      <c r="G1468" s="21">
        <v>24.606720000000003</v>
      </c>
      <c r="H1468" s="21">
        <v>29.5</v>
      </c>
      <c r="I1468" s="21">
        <v>29.8</v>
      </c>
      <c r="J1468" s="21">
        <v>29.8</v>
      </c>
    </row>
    <row r="1469" spans="1:10" x14ac:dyDescent="0.25">
      <c r="A1469" s="23" t="s">
        <v>1529</v>
      </c>
      <c r="B1469">
        <v>60</v>
      </c>
      <c r="C1469" s="21">
        <v>27.7</v>
      </c>
      <c r="D1469" s="21">
        <v>10.1</v>
      </c>
      <c r="E1469" s="21">
        <v>35</v>
      </c>
      <c r="F1469" s="21">
        <v>358.8</v>
      </c>
      <c r="G1469" s="21">
        <v>23.103359999999999</v>
      </c>
      <c r="H1469" s="21">
        <v>30</v>
      </c>
      <c r="I1469" s="21">
        <v>29.9</v>
      </c>
      <c r="J1469" s="21">
        <v>29.8</v>
      </c>
    </row>
    <row r="1470" spans="1:10" x14ac:dyDescent="0.25">
      <c r="A1470" s="23" t="s">
        <v>1530</v>
      </c>
      <c r="B1470">
        <v>0</v>
      </c>
      <c r="C1470" s="21">
        <v>28.1</v>
      </c>
      <c r="D1470" s="21">
        <v>18.899999999999999</v>
      </c>
      <c r="E1470" s="21">
        <v>32.200000000000003</v>
      </c>
      <c r="F1470" s="21">
        <v>356.5</v>
      </c>
      <c r="G1470" s="21">
        <v>23.276160000000001</v>
      </c>
      <c r="H1470" s="21">
        <v>29.6</v>
      </c>
      <c r="I1470" s="21">
        <v>29.9</v>
      </c>
      <c r="J1470" s="21">
        <v>29.8</v>
      </c>
    </row>
    <row r="1471" spans="1:10" x14ac:dyDescent="0.25">
      <c r="A1471" s="23" t="s">
        <v>1531</v>
      </c>
      <c r="B1471">
        <v>0</v>
      </c>
      <c r="C1471" s="21">
        <v>28.2</v>
      </c>
      <c r="D1471" s="21">
        <v>17.600000000000001</v>
      </c>
      <c r="E1471" s="21">
        <v>31.3</v>
      </c>
      <c r="F1471" s="21">
        <v>356.7</v>
      </c>
      <c r="G1471" s="21">
        <v>23.267520000000001</v>
      </c>
      <c r="H1471" s="21">
        <v>29.6</v>
      </c>
      <c r="I1471" s="21">
        <v>29.8</v>
      </c>
      <c r="J1471" s="21">
        <v>29.6</v>
      </c>
    </row>
    <row r="1472" spans="1:10" x14ac:dyDescent="0.25">
      <c r="A1472" s="23" t="s">
        <v>1532</v>
      </c>
      <c r="B1472">
        <v>0</v>
      </c>
      <c r="C1472" s="21">
        <v>27.6</v>
      </c>
      <c r="D1472" s="21">
        <v>18.399999999999999</v>
      </c>
      <c r="E1472" s="21">
        <v>31</v>
      </c>
      <c r="F1472" s="21">
        <v>356.4</v>
      </c>
      <c r="G1472" s="21">
        <v>17.677440000000001</v>
      </c>
      <c r="H1472" s="21">
        <v>29.4</v>
      </c>
      <c r="I1472" s="21">
        <v>29.7</v>
      </c>
      <c r="J1472" s="21">
        <v>29.4</v>
      </c>
    </row>
    <row r="1473" spans="1:10" x14ac:dyDescent="0.25">
      <c r="A1473" s="23" t="s">
        <v>1533</v>
      </c>
      <c r="B1473">
        <v>0</v>
      </c>
      <c r="C1473" s="21">
        <v>28.3</v>
      </c>
      <c r="D1473" s="21">
        <v>14.6</v>
      </c>
      <c r="E1473" s="21">
        <v>27.5</v>
      </c>
      <c r="F1473" s="21">
        <v>356.7</v>
      </c>
      <c r="G1473" s="21">
        <v>19.21536</v>
      </c>
      <c r="H1473" s="21">
        <v>29.5</v>
      </c>
      <c r="I1473" s="21">
        <v>29.8</v>
      </c>
      <c r="J1473" s="21">
        <v>29.5</v>
      </c>
    </row>
    <row r="1474" spans="1:10" x14ac:dyDescent="0.25">
      <c r="A1474" s="23" t="s">
        <v>1534</v>
      </c>
      <c r="B1474">
        <v>0</v>
      </c>
      <c r="C1474" s="21">
        <v>28.4</v>
      </c>
      <c r="D1474" s="21">
        <v>10.3</v>
      </c>
      <c r="E1474" s="21">
        <v>21.8</v>
      </c>
      <c r="F1474" s="21">
        <v>0.2</v>
      </c>
      <c r="G1474" s="21">
        <v>22.14432</v>
      </c>
      <c r="H1474" s="21">
        <v>29.7</v>
      </c>
      <c r="I1474" s="21">
        <v>29.8</v>
      </c>
      <c r="J1474" s="21">
        <v>29.5</v>
      </c>
    </row>
    <row r="1475" spans="1:10" x14ac:dyDescent="0.25">
      <c r="A1475" s="23" t="s">
        <v>1535</v>
      </c>
      <c r="B1475">
        <v>3</v>
      </c>
      <c r="C1475" s="21">
        <v>27.5</v>
      </c>
      <c r="D1475" s="21">
        <v>10.8</v>
      </c>
      <c r="E1475" s="21">
        <v>30.5</v>
      </c>
      <c r="F1475" s="21">
        <v>359.7</v>
      </c>
      <c r="G1475" s="21">
        <v>15.577920000000002</v>
      </c>
      <c r="H1475" s="21">
        <v>29.5</v>
      </c>
      <c r="I1475" s="21">
        <v>29.7</v>
      </c>
      <c r="J1475" s="21">
        <v>29.4</v>
      </c>
    </row>
    <row r="1476" spans="1:10" x14ac:dyDescent="0.25">
      <c r="A1476" s="23" t="s">
        <v>1536</v>
      </c>
      <c r="B1476">
        <v>0</v>
      </c>
      <c r="C1476" s="21">
        <v>27.7</v>
      </c>
      <c r="D1476" s="21">
        <v>14.7</v>
      </c>
      <c r="E1476" s="21">
        <v>36.1</v>
      </c>
      <c r="F1476" s="21">
        <v>358.1</v>
      </c>
      <c r="G1476" s="21">
        <v>14.938560000000001</v>
      </c>
      <c r="H1476" s="21">
        <v>29.1</v>
      </c>
      <c r="I1476" s="21">
        <v>29.6</v>
      </c>
      <c r="J1476" s="21">
        <v>29.5</v>
      </c>
    </row>
    <row r="1477" spans="1:10" x14ac:dyDescent="0.25">
      <c r="A1477" s="23" t="s">
        <v>1537</v>
      </c>
      <c r="B1477">
        <v>0</v>
      </c>
      <c r="C1477" s="21">
        <v>27.2</v>
      </c>
      <c r="D1477" s="21">
        <v>21.1</v>
      </c>
      <c r="E1477" s="21">
        <v>43.9</v>
      </c>
      <c r="F1477" s="21">
        <v>356.6</v>
      </c>
      <c r="G1477" s="21">
        <v>12.6576</v>
      </c>
      <c r="H1477" s="21">
        <v>29</v>
      </c>
      <c r="I1477" s="21">
        <v>29.4</v>
      </c>
      <c r="J1477" s="21">
        <v>29.4</v>
      </c>
    </row>
    <row r="1478" spans="1:10" x14ac:dyDescent="0.25">
      <c r="A1478" s="23" t="s">
        <v>1538</v>
      </c>
      <c r="B1478">
        <v>0</v>
      </c>
      <c r="C1478" s="21">
        <v>27.6</v>
      </c>
      <c r="D1478" s="21">
        <v>20.8</v>
      </c>
      <c r="E1478" s="21">
        <v>37.299999999999997</v>
      </c>
      <c r="F1478" s="21">
        <v>356.4</v>
      </c>
      <c r="G1478" s="21">
        <v>20.839680000000001</v>
      </c>
      <c r="H1478" s="21">
        <v>29</v>
      </c>
      <c r="I1478" s="21">
        <v>29.4</v>
      </c>
      <c r="J1478" s="21">
        <v>29.2</v>
      </c>
    </row>
    <row r="1479" spans="1:10" x14ac:dyDescent="0.25">
      <c r="A1479" s="23" t="s">
        <v>1539</v>
      </c>
      <c r="B1479">
        <v>6</v>
      </c>
      <c r="C1479" s="21">
        <v>26.9</v>
      </c>
      <c r="D1479" s="21">
        <v>17.100000000000001</v>
      </c>
      <c r="E1479" s="21">
        <v>42</v>
      </c>
      <c r="F1479" s="21">
        <v>356.7</v>
      </c>
      <c r="G1479" s="21">
        <v>11.249279999999999</v>
      </c>
      <c r="H1479" s="21">
        <v>28.8</v>
      </c>
      <c r="I1479" s="21">
        <v>29.3</v>
      </c>
      <c r="J1479" s="21">
        <v>29</v>
      </c>
    </row>
    <row r="1480" spans="1:10" x14ac:dyDescent="0.25">
      <c r="A1480" s="23" t="s">
        <v>1540</v>
      </c>
      <c r="B1480">
        <v>24</v>
      </c>
      <c r="C1480" s="21">
        <v>26.6</v>
      </c>
      <c r="D1480" s="21">
        <v>13.1</v>
      </c>
      <c r="E1480" s="21">
        <v>32.700000000000003</v>
      </c>
      <c r="F1480" s="21">
        <v>357.3</v>
      </c>
      <c r="G1480" s="21">
        <v>13.48704</v>
      </c>
      <c r="H1480" s="21">
        <v>28.8</v>
      </c>
      <c r="I1480" s="21">
        <v>29.1</v>
      </c>
      <c r="J1480" s="21">
        <v>29.1</v>
      </c>
    </row>
    <row r="1481" spans="1:10" x14ac:dyDescent="0.25">
      <c r="A1481" s="23" t="s">
        <v>1541</v>
      </c>
      <c r="B1481">
        <v>6</v>
      </c>
      <c r="C1481" s="21">
        <v>26.1</v>
      </c>
      <c r="D1481" s="21">
        <v>22.4</v>
      </c>
      <c r="E1481" s="21">
        <v>43.3</v>
      </c>
      <c r="F1481" s="21">
        <v>356.5</v>
      </c>
      <c r="G1481" s="21">
        <v>9.7286400000000004</v>
      </c>
      <c r="H1481" s="21">
        <v>28.3</v>
      </c>
      <c r="I1481" s="21">
        <v>29</v>
      </c>
      <c r="J1481" s="21">
        <v>29.1</v>
      </c>
    </row>
    <row r="1482" spans="1:10" x14ac:dyDescent="0.25">
      <c r="A1482" s="23" t="s">
        <v>1542</v>
      </c>
      <c r="B1482">
        <v>0</v>
      </c>
      <c r="C1482" s="21">
        <v>26.4</v>
      </c>
      <c r="D1482" s="21">
        <v>19.100000000000001</v>
      </c>
      <c r="E1482" s="21">
        <v>38.799999999999997</v>
      </c>
      <c r="F1482" s="21">
        <v>356.6</v>
      </c>
      <c r="G1482" s="21">
        <v>11.905920000000002</v>
      </c>
      <c r="H1482" s="21">
        <v>28.1</v>
      </c>
      <c r="I1482" s="21">
        <v>29.1</v>
      </c>
      <c r="J1482" s="21">
        <v>28.9</v>
      </c>
    </row>
    <row r="1483" spans="1:10" x14ac:dyDescent="0.25">
      <c r="A1483" s="23" t="s">
        <v>1543</v>
      </c>
      <c r="B1483">
        <v>0</v>
      </c>
      <c r="C1483" s="21">
        <v>27.3</v>
      </c>
      <c r="D1483" s="21">
        <v>18.2</v>
      </c>
      <c r="E1483" s="21">
        <v>36.700000000000003</v>
      </c>
      <c r="F1483" s="21">
        <v>356.4</v>
      </c>
      <c r="G1483" s="21">
        <v>21.306239999999999</v>
      </c>
      <c r="H1483" s="21">
        <v>28.3</v>
      </c>
      <c r="I1483" s="21">
        <v>29</v>
      </c>
      <c r="J1483" s="21">
        <v>28.8</v>
      </c>
    </row>
    <row r="1484" spans="1:10" x14ac:dyDescent="0.25">
      <c r="A1484" s="23" t="s">
        <v>1544</v>
      </c>
      <c r="B1484">
        <v>0</v>
      </c>
      <c r="C1484" s="21">
        <v>27.2</v>
      </c>
      <c r="D1484" s="21">
        <v>14.7</v>
      </c>
      <c r="E1484" s="21">
        <v>28.2</v>
      </c>
      <c r="F1484" s="21">
        <v>356.4</v>
      </c>
      <c r="G1484" s="21">
        <v>16.744320000000002</v>
      </c>
      <c r="H1484" s="21">
        <v>28.5</v>
      </c>
      <c r="I1484" s="21">
        <v>29.1</v>
      </c>
      <c r="J1484" s="21">
        <v>28.8</v>
      </c>
    </row>
    <row r="1485" spans="1:10" x14ac:dyDescent="0.25">
      <c r="A1485" s="23" t="s">
        <v>1545</v>
      </c>
      <c r="B1485">
        <v>0</v>
      </c>
      <c r="C1485" s="21">
        <v>27.1</v>
      </c>
      <c r="D1485" s="21">
        <v>10.4</v>
      </c>
      <c r="E1485" s="21">
        <v>26.9</v>
      </c>
      <c r="F1485" s="21">
        <v>358.3</v>
      </c>
      <c r="G1485" s="21">
        <v>19.163520000000002</v>
      </c>
      <c r="H1485" s="21">
        <v>28.8</v>
      </c>
      <c r="I1485" s="21">
        <v>29</v>
      </c>
      <c r="J1485" s="21">
        <v>28.9</v>
      </c>
    </row>
    <row r="1486" spans="1:10" x14ac:dyDescent="0.25">
      <c r="A1486" s="23" t="s">
        <v>1546</v>
      </c>
      <c r="B1486">
        <v>0</v>
      </c>
      <c r="C1486" s="21">
        <v>26.8</v>
      </c>
      <c r="D1486" s="21">
        <v>14.6</v>
      </c>
      <c r="E1486" s="21">
        <v>30.5</v>
      </c>
      <c r="F1486" s="21">
        <v>356.4</v>
      </c>
      <c r="G1486" s="21">
        <v>16.519680000000001</v>
      </c>
      <c r="H1486" s="21">
        <v>28.6</v>
      </c>
      <c r="I1486" s="21">
        <v>28.9</v>
      </c>
      <c r="J1486" s="21">
        <v>28.8</v>
      </c>
    </row>
    <row r="1487" spans="1:10" x14ac:dyDescent="0.25">
      <c r="A1487" s="23" t="s">
        <v>1547</v>
      </c>
      <c r="B1487">
        <v>2</v>
      </c>
      <c r="C1487" s="21">
        <v>26.2</v>
      </c>
      <c r="D1487" s="21">
        <v>13.3</v>
      </c>
      <c r="E1487" s="21">
        <v>32.5</v>
      </c>
      <c r="F1487" s="21">
        <v>356.8</v>
      </c>
      <c r="G1487" s="21">
        <v>9.6768000000000001</v>
      </c>
      <c r="H1487" s="21">
        <v>28.2</v>
      </c>
      <c r="I1487" s="21">
        <v>29</v>
      </c>
      <c r="J1487" s="21">
        <v>29</v>
      </c>
    </row>
    <row r="1488" spans="1:10" x14ac:dyDescent="0.25">
      <c r="A1488" s="23" t="s">
        <v>1548</v>
      </c>
      <c r="B1488">
        <v>5</v>
      </c>
      <c r="C1488" s="21">
        <v>26.1</v>
      </c>
      <c r="D1488" s="21">
        <v>11.4</v>
      </c>
      <c r="E1488" s="21">
        <v>35.299999999999997</v>
      </c>
      <c r="F1488" s="21">
        <v>356.8</v>
      </c>
      <c r="G1488" s="21">
        <v>16.657920000000001</v>
      </c>
      <c r="H1488" s="21">
        <v>28.7</v>
      </c>
      <c r="I1488" s="21">
        <v>29</v>
      </c>
      <c r="J1488" s="21">
        <v>28.8</v>
      </c>
    </row>
    <row r="1489" spans="1:10" x14ac:dyDescent="0.25">
      <c r="A1489" s="23" t="s">
        <v>1549</v>
      </c>
      <c r="B1489">
        <v>0</v>
      </c>
      <c r="C1489" s="21">
        <v>26.2</v>
      </c>
      <c r="D1489" s="21">
        <v>11.4</v>
      </c>
      <c r="E1489" s="21">
        <v>27.3</v>
      </c>
      <c r="F1489" s="21">
        <v>357.7</v>
      </c>
      <c r="G1489" s="21">
        <v>16.355520000000002</v>
      </c>
      <c r="H1489" s="21">
        <v>28.9</v>
      </c>
      <c r="I1489" s="21">
        <v>29.3</v>
      </c>
      <c r="J1489" s="21">
        <v>28.8</v>
      </c>
    </row>
    <row r="1490" spans="1:10" x14ac:dyDescent="0.25">
      <c r="A1490" s="23" t="s">
        <v>1550</v>
      </c>
      <c r="B1490">
        <v>0</v>
      </c>
      <c r="C1490" s="21">
        <v>26.3</v>
      </c>
      <c r="D1490" s="21">
        <v>9.4</v>
      </c>
      <c r="E1490" s="21">
        <v>22.4</v>
      </c>
      <c r="F1490" s="21">
        <v>358.5</v>
      </c>
      <c r="G1490" s="21">
        <v>20.373120000000004</v>
      </c>
      <c r="H1490" s="21">
        <v>29.1</v>
      </c>
      <c r="I1490" s="21">
        <v>29.2</v>
      </c>
      <c r="J1490" s="21">
        <v>29</v>
      </c>
    </row>
    <row r="1491" spans="1:10" x14ac:dyDescent="0.25">
      <c r="A1491" s="23" t="s">
        <v>1551</v>
      </c>
      <c r="B1491">
        <v>0</v>
      </c>
      <c r="C1491" s="21">
        <v>26.6</v>
      </c>
      <c r="D1491" s="21">
        <v>8.6</v>
      </c>
      <c r="E1491" s="21">
        <v>17.8</v>
      </c>
      <c r="F1491" s="21">
        <v>358.2</v>
      </c>
      <c r="G1491" s="21">
        <v>18.904320000000002</v>
      </c>
      <c r="H1491" s="21">
        <v>29</v>
      </c>
      <c r="I1491" s="21">
        <v>29.3</v>
      </c>
      <c r="J1491" s="21">
        <v>29.1</v>
      </c>
    </row>
    <row r="1492" spans="1:10" x14ac:dyDescent="0.25">
      <c r="A1492" s="23" t="s">
        <v>1552</v>
      </c>
      <c r="B1492">
        <v>0</v>
      </c>
      <c r="C1492" s="21">
        <v>26.8</v>
      </c>
      <c r="D1492" s="21">
        <v>8.1</v>
      </c>
      <c r="E1492" s="21">
        <v>15.7</v>
      </c>
      <c r="F1492" s="21">
        <v>359.8</v>
      </c>
      <c r="G1492" s="21">
        <v>21.504960000000001</v>
      </c>
      <c r="H1492" s="21">
        <v>29.1</v>
      </c>
      <c r="I1492" s="21">
        <v>29.4</v>
      </c>
      <c r="J1492" s="21">
        <v>29.1</v>
      </c>
    </row>
    <row r="1493" spans="1:10" x14ac:dyDescent="0.25">
      <c r="A1493" s="23" t="s">
        <v>1553</v>
      </c>
      <c r="B1493">
        <v>0</v>
      </c>
      <c r="C1493" s="21">
        <v>27.4</v>
      </c>
      <c r="D1493" s="21">
        <v>9.9</v>
      </c>
      <c r="E1493" s="21">
        <v>22.2</v>
      </c>
      <c r="F1493" s="21">
        <v>0.4</v>
      </c>
      <c r="G1493" s="21">
        <v>23.958720000000003</v>
      </c>
      <c r="H1493" s="21">
        <v>29.5</v>
      </c>
      <c r="I1493" s="21">
        <v>29.7</v>
      </c>
      <c r="J1493" s="21">
        <v>29.2</v>
      </c>
    </row>
    <row r="1494" spans="1:10" x14ac:dyDescent="0.25">
      <c r="A1494" s="23" t="s">
        <v>1554</v>
      </c>
      <c r="B1494">
        <v>0</v>
      </c>
      <c r="C1494" s="21">
        <v>27.2</v>
      </c>
      <c r="D1494" s="21">
        <v>10.3</v>
      </c>
      <c r="E1494" s="21">
        <v>23.2</v>
      </c>
      <c r="F1494" s="21">
        <v>1</v>
      </c>
      <c r="G1494" s="21">
        <v>13.9968</v>
      </c>
      <c r="H1494" s="21">
        <v>29.4</v>
      </c>
      <c r="I1494" s="21">
        <v>29.7</v>
      </c>
      <c r="J1494" s="21">
        <v>29.5</v>
      </c>
    </row>
    <row r="1495" spans="1:10" x14ac:dyDescent="0.25">
      <c r="A1495" s="23" t="s">
        <v>1555</v>
      </c>
      <c r="B1495">
        <v>0</v>
      </c>
      <c r="C1495" s="21">
        <v>27</v>
      </c>
      <c r="D1495" s="21">
        <v>8.4</v>
      </c>
      <c r="E1495" s="21">
        <v>17.399999999999999</v>
      </c>
      <c r="F1495" s="21">
        <v>359.1</v>
      </c>
      <c r="G1495" s="21">
        <v>13.512960000000001</v>
      </c>
      <c r="H1495" s="21">
        <v>29.1</v>
      </c>
      <c r="I1495" s="21">
        <v>29.7</v>
      </c>
      <c r="J1495" s="21">
        <v>29.4</v>
      </c>
    </row>
    <row r="1496" spans="1:10" x14ac:dyDescent="0.25">
      <c r="A1496" s="23" t="s">
        <v>1556</v>
      </c>
      <c r="B1496">
        <v>0</v>
      </c>
      <c r="C1496" s="21">
        <v>27.2</v>
      </c>
      <c r="D1496" s="21">
        <v>10</v>
      </c>
      <c r="E1496" s="21">
        <v>21.5</v>
      </c>
      <c r="F1496" s="21">
        <v>358.5</v>
      </c>
      <c r="G1496" s="21">
        <v>21.245760000000001</v>
      </c>
      <c r="H1496" s="21">
        <v>29.4</v>
      </c>
      <c r="I1496" s="21">
        <v>29.6</v>
      </c>
      <c r="J1496" s="21">
        <v>29.5</v>
      </c>
    </row>
    <row r="1497" spans="1:10" x14ac:dyDescent="0.25">
      <c r="A1497" s="23" t="s">
        <v>1557</v>
      </c>
      <c r="B1497">
        <v>1</v>
      </c>
      <c r="C1497" s="21">
        <v>27.2</v>
      </c>
      <c r="D1497" s="21">
        <v>12.2</v>
      </c>
      <c r="E1497" s="21">
        <v>31.3</v>
      </c>
      <c r="F1497" s="21">
        <v>356.8</v>
      </c>
      <c r="G1497" s="21">
        <v>21.695040000000002</v>
      </c>
      <c r="H1497" s="21">
        <v>29.2</v>
      </c>
      <c r="I1497" s="21">
        <v>29.7</v>
      </c>
      <c r="J1497" s="21">
        <v>29.8</v>
      </c>
    </row>
    <row r="1498" spans="1:10" x14ac:dyDescent="0.25">
      <c r="A1498" s="23" t="s">
        <v>1558</v>
      </c>
      <c r="B1498">
        <v>0</v>
      </c>
      <c r="C1498" s="21">
        <v>27.7</v>
      </c>
      <c r="D1498" s="21">
        <v>8</v>
      </c>
      <c r="E1498" s="21">
        <v>18.8</v>
      </c>
      <c r="F1498" s="21">
        <v>359.7</v>
      </c>
      <c r="G1498" s="21">
        <v>22.230720000000002</v>
      </c>
      <c r="H1498" s="21">
        <v>29.2</v>
      </c>
      <c r="I1498" s="21">
        <v>29.8</v>
      </c>
      <c r="J1498" s="21">
        <v>29.7</v>
      </c>
    </row>
    <row r="1499" spans="1:10" x14ac:dyDescent="0.25">
      <c r="A1499" s="23" t="s">
        <v>1559</v>
      </c>
      <c r="B1499">
        <v>7</v>
      </c>
      <c r="C1499" s="21">
        <v>27.2</v>
      </c>
      <c r="D1499" s="21">
        <v>9.6</v>
      </c>
      <c r="E1499" s="21">
        <v>19.100000000000001</v>
      </c>
      <c r="F1499" s="21">
        <v>0.3</v>
      </c>
      <c r="G1499" s="21">
        <v>15.828479999999999</v>
      </c>
      <c r="H1499" s="21">
        <v>29.3</v>
      </c>
      <c r="I1499" s="21">
        <v>29.8</v>
      </c>
      <c r="J1499" s="21">
        <v>29.7</v>
      </c>
    </row>
    <row r="1500" spans="1:10" x14ac:dyDescent="0.25">
      <c r="A1500" s="23" t="s">
        <v>1560</v>
      </c>
      <c r="B1500">
        <v>9</v>
      </c>
      <c r="C1500" s="21">
        <v>27.1</v>
      </c>
      <c r="D1500" s="21">
        <v>10</v>
      </c>
      <c r="E1500" s="21">
        <v>22.2</v>
      </c>
      <c r="F1500" s="21">
        <v>0.7</v>
      </c>
      <c r="G1500" s="21">
        <v>10.039680000000001</v>
      </c>
      <c r="H1500" s="21">
        <v>29.2</v>
      </c>
      <c r="I1500" s="21">
        <v>29.7</v>
      </c>
      <c r="J1500" s="21">
        <v>29.7</v>
      </c>
    </row>
    <row r="1501" spans="1:10" x14ac:dyDescent="0.25">
      <c r="A1501" s="23" t="s">
        <v>1561</v>
      </c>
      <c r="B1501">
        <v>6</v>
      </c>
      <c r="C1501" s="21">
        <v>27.2</v>
      </c>
      <c r="D1501" s="21">
        <v>9.1</v>
      </c>
      <c r="E1501" s="21">
        <v>23.3</v>
      </c>
      <c r="F1501" s="21">
        <v>1</v>
      </c>
      <c r="G1501" s="21">
        <v>12.571200000000001</v>
      </c>
      <c r="H1501" s="21">
        <v>29.2</v>
      </c>
      <c r="I1501" s="21">
        <v>29.6</v>
      </c>
      <c r="J1501" s="21">
        <v>29.6</v>
      </c>
    </row>
    <row r="1502" spans="1:10" x14ac:dyDescent="0.25">
      <c r="A1502" s="23" t="s">
        <v>1562</v>
      </c>
      <c r="B1502">
        <v>11</v>
      </c>
      <c r="C1502" s="21">
        <v>27.3</v>
      </c>
      <c r="D1502" s="21">
        <v>9</v>
      </c>
      <c r="E1502" s="21">
        <v>17.2</v>
      </c>
      <c r="F1502" s="21">
        <v>359.5</v>
      </c>
      <c r="G1502" s="21">
        <v>13.849920000000001</v>
      </c>
      <c r="H1502" s="21">
        <v>29.3</v>
      </c>
      <c r="I1502" s="21">
        <v>29.6</v>
      </c>
      <c r="J1502" s="21">
        <v>29.6</v>
      </c>
    </row>
    <row r="1503" spans="1:10" x14ac:dyDescent="0.25">
      <c r="A1503" s="23" t="s">
        <v>1563</v>
      </c>
      <c r="B1503">
        <v>27</v>
      </c>
      <c r="C1503" s="21">
        <v>26.8</v>
      </c>
      <c r="D1503" s="21">
        <v>7.7</v>
      </c>
      <c r="E1503" s="21">
        <v>39.700000000000003</v>
      </c>
      <c r="F1503" s="21">
        <v>359.2</v>
      </c>
      <c r="G1503" s="21">
        <v>8.4326399999999992</v>
      </c>
      <c r="H1503" s="21">
        <v>28.9</v>
      </c>
      <c r="I1503" s="21">
        <v>29.5</v>
      </c>
      <c r="J1503" s="21">
        <v>29.7</v>
      </c>
    </row>
    <row r="1504" spans="1:10" x14ac:dyDescent="0.25">
      <c r="A1504" s="23" t="s">
        <v>1564</v>
      </c>
      <c r="B1504">
        <v>5</v>
      </c>
      <c r="C1504" s="21">
        <v>26.9</v>
      </c>
      <c r="D1504" s="21">
        <v>9.8000000000000007</v>
      </c>
      <c r="E1504" s="21">
        <v>21.9</v>
      </c>
      <c r="F1504" s="21">
        <v>1.6</v>
      </c>
      <c r="G1504" s="21">
        <v>15.197760000000001</v>
      </c>
      <c r="H1504" s="21">
        <v>29.1</v>
      </c>
      <c r="I1504" s="21">
        <v>29.7</v>
      </c>
      <c r="J1504" s="21">
        <v>29.7</v>
      </c>
    </row>
    <row r="1505" spans="1:10" x14ac:dyDescent="0.25">
      <c r="A1505" s="23" t="s">
        <v>1565</v>
      </c>
      <c r="B1505">
        <v>17</v>
      </c>
      <c r="C1505" s="21">
        <v>26.8</v>
      </c>
      <c r="D1505" s="21">
        <v>9.4</v>
      </c>
      <c r="E1505" s="21">
        <v>27.4</v>
      </c>
      <c r="F1505" s="21">
        <v>359.4</v>
      </c>
      <c r="G1505" s="21">
        <v>5.4691200000000002</v>
      </c>
      <c r="H1505" s="21">
        <v>28.8</v>
      </c>
      <c r="I1505" s="21">
        <v>29.6</v>
      </c>
      <c r="J1505" s="21">
        <v>29.7</v>
      </c>
    </row>
    <row r="1506" spans="1:10" x14ac:dyDescent="0.25">
      <c r="A1506" s="23" t="s">
        <v>1566</v>
      </c>
      <c r="B1506">
        <v>0</v>
      </c>
      <c r="C1506" s="21">
        <v>28.6</v>
      </c>
      <c r="D1506" s="21">
        <v>18.2</v>
      </c>
      <c r="E1506" s="21">
        <v>42.4</v>
      </c>
      <c r="F1506" s="21">
        <v>1.8</v>
      </c>
      <c r="G1506" s="21">
        <v>13.57344</v>
      </c>
      <c r="H1506" s="21">
        <v>28.9</v>
      </c>
      <c r="I1506" s="21">
        <v>29.5</v>
      </c>
      <c r="J1506" s="21">
        <v>29.6</v>
      </c>
    </row>
    <row r="1507" spans="1:10" x14ac:dyDescent="0.25">
      <c r="A1507" s="23" t="s">
        <v>1567</v>
      </c>
      <c r="B1507">
        <v>0</v>
      </c>
      <c r="C1507" s="21">
        <v>29</v>
      </c>
      <c r="D1507" s="21">
        <v>20</v>
      </c>
      <c r="E1507" s="21">
        <v>37.700000000000003</v>
      </c>
      <c r="F1507" s="21">
        <v>2</v>
      </c>
      <c r="G1507" s="21">
        <v>18.861120000000003</v>
      </c>
      <c r="H1507" s="21">
        <v>29</v>
      </c>
      <c r="I1507" s="21">
        <v>29.5</v>
      </c>
      <c r="J1507" s="21">
        <v>29.6</v>
      </c>
    </row>
    <row r="1508" spans="1:10" x14ac:dyDescent="0.25">
      <c r="A1508" s="23" t="s">
        <v>1568</v>
      </c>
      <c r="B1508">
        <v>6</v>
      </c>
      <c r="C1508" s="21">
        <v>28.2</v>
      </c>
      <c r="D1508" s="21">
        <v>17.2</v>
      </c>
      <c r="E1508" s="21">
        <v>35.1</v>
      </c>
      <c r="F1508" s="21">
        <v>1.8</v>
      </c>
      <c r="G1508" s="21">
        <v>11.430720000000001</v>
      </c>
      <c r="H1508" s="21">
        <v>28.9</v>
      </c>
      <c r="I1508" s="21">
        <v>29.5</v>
      </c>
      <c r="J1508" s="21">
        <v>29.6</v>
      </c>
    </row>
    <row r="1509" spans="1:10" x14ac:dyDescent="0.25">
      <c r="A1509" s="23" t="s">
        <v>1569</v>
      </c>
      <c r="B1509">
        <v>14</v>
      </c>
      <c r="C1509" s="21">
        <v>26.4</v>
      </c>
      <c r="D1509" s="21">
        <v>9.8000000000000007</v>
      </c>
      <c r="E1509" s="21">
        <v>28.4</v>
      </c>
      <c r="F1509" s="21">
        <v>0.2</v>
      </c>
      <c r="G1509" s="21">
        <v>11.810879999999999</v>
      </c>
      <c r="H1509" s="21">
        <v>28.8</v>
      </c>
      <c r="I1509" s="21">
        <v>29.4</v>
      </c>
      <c r="J1509" s="21">
        <v>29.6</v>
      </c>
    </row>
    <row r="1510" spans="1:10" x14ac:dyDescent="0.25">
      <c r="A1510" s="23" t="s">
        <v>1570</v>
      </c>
      <c r="B1510">
        <v>6</v>
      </c>
      <c r="C1510" s="21">
        <v>26.8</v>
      </c>
      <c r="D1510" s="21">
        <v>8.5</v>
      </c>
      <c r="E1510" s="21">
        <v>16.600000000000001</v>
      </c>
      <c r="F1510" s="21">
        <v>360</v>
      </c>
      <c r="G1510" s="21">
        <v>13.590720000000001</v>
      </c>
      <c r="H1510" s="21">
        <v>28.8</v>
      </c>
      <c r="I1510" s="21">
        <v>29.4</v>
      </c>
      <c r="J1510" s="21">
        <v>29.4</v>
      </c>
    </row>
    <row r="1511" spans="1:10" x14ac:dyDescent="0.25">
      <c r="A1511" s="23" t="s">
        <v>1571</v>
      </c>
      <c r="B1511">
        <v>14</v>
      </c>
      <c r="C1511" s="21">
        <v>26.4</v>
      </c>
      <c r="D1511" s="21">
        <v>10.1</v>
      </c>
      <c r="E1511" s="21">
        <v>42</v>
      </c>
      <c r="F1511" s="21">
        <v>359.7</v>
      </c>
      <c r="G1511" s="21">
        <v>4.7001600000000003</v>
      </c>
      <c r="H1511" s="21">
        <v>28.5</v>
      </c>
      <c r="I1511" s="21">
        <v>29.2</v>
      </c>
      <c r="J1511" s="21">
        <v>29.3</v>
      </c>
    </row>
    <row r="1512" spans="1:10" x14ac:dyDescent="0.25">
      <c r="A1512" s="23" t="s">
        <v>1572</v>
      </c>
      <c r="B1512">
        <v>6</v>
      </c>
      <c r="C1512" s="21">
        <v>27.3</v>
      </c>
      <c r="D1512" s="21">
        <v>9.3000000000000007</v>
      </c>
      <c r="E1512" s="21">
        <v>18.600000000000001</v>
      </c>
      <c r="F1512" s="21">
        <v>0.1</v>
      </c>
      <c r="G1512" s="21">
        <v>19.768320000000003</v>
      </c>
      <c r="H1512" s="21">
        <v>28.6</v>
      </c>
      <c r="I1512" s="21">
        <v>29</v>
      </c>
      <c r="J1512" s="21">
        <v>29.1</v>
      </c>
    </row>
    <row r="1513" spans="1:10" x14ac:dyDescent="0.25">
      <c r="A1513" s="23" t="s">
        <v>1573</v>
      </c>
      <c r="B1513">
        <v>9</v>
      </c>
      <c r="C1513" s="21">
        <v>26.9</v>
      </c>
      <c r="D1513" s="21">
        <v>7.4</v>
      </c>
      <c r="E1513" s="21">
        <v>25.3</v>
      </c>
      <c r="F1513" s="21">
        <v>359.1</v>
      </c>
      <c r="G1513" s="21">
        <v>14.65344</v>
      </c>
      <c r="H1513" s="21">
        <v>28.8</v>
      </c>
      <c r="I1513" s="21">
        <v>28.9</v>
      </c>
      <c r="J1513" s="21">
        <v>29.1</v>
      </c>
    </row>
    <row r="1514" spans="1:10" x14ac:dyDescent="0.25">
      <c r="A1514" s="23" t="s">
        <v>1574</v>
      </c>
      <c r="B1514">
        <v>2</v>
      </c>
      <c r="C1514" s="21">
        <v>27.4</v>
      </c>
      <c r="D1514" s="21">
        <v>9.1999999999999993</v>
      </c>
      <c r="E1514" s="21">
        <v>15.7</v>
      </c>
      <c r="F1514" s="21">
        <v>2</v>
      </c>
      <c r="G1514" s="21">
        <v>20.571840000000002</v>
      </c>
      <c r="H1514" s="21">
        <v>29.1</v>
      </c>
      <c r="I1514" s="21">
        <v>29.1</v>
      </c>
      <c r="J1514" s="21">
        <v>29.1</v>
      </c>
    </row>
    <row r="1515" spans="1:10" x14ac:dyDescent="0.25">
      <c r="A1515" s="23" t="s">
        <v>1575</v>
      </c>
      <c r="B1515">
        <v>1</v>
      </c>
      <c r="C1515" s="21">
        <v>27.9</v>
      </c>
      <c r="D1515" s="21">
        <v>9.9</v>
      </c>
      <c r="E1515" s="21">
        <v>18</v>
      </c>
      <c r="F1515" s="21">
        <v>2.4</v>
      </c>
      <c r="G1515" s="21">
        <v>20.61504</v>
      </c>
      <c r="H1515" s="21">
        <v>29.3</v>
      </c>
      <c r="I1515" s="21">
        <v>29.3</v>
      </c>
      <c r="J1515" s="21">
        <v>29.2</v>
      </c>
    </row>
    <row r="1516" spans="1:10" x14ac:dyDescent="0.25">
      <c r="A1516" s="23" t="s">
        <v>1576</v>
      </c>
      <c r="B1516">
        <v>1</v>
      </c>
      <c r="C1516" s="21">
        <v>28.3</v>
      </c>
      <c r="D1516" s="21">
        <v>16.100000000000001</v>
      </c>
      <c r="E1516" s="21">
        <v>46.7</v>
      </c>
      <c r="F1516" s="21">
        <v>3.2</v>
      </c>
      <c r="G1516" s="21">
        <v>21.13344</v>
      </c>
      <c r="H1516" s="21">
        <v>29.3</v>
      </c>
      <c r="I1516" s="21">
        <v>29.5</v>
      </c>
      <c r="J1516" s="21">
        <v>29.2</v>
      </c>
    </row>
    <row r="1517" spans="1:10" x14ac:dyDescent="0.25">
      <c r="A1517" s="23" t="s">
        <v>1577</v>
      </c>
      <c r="B1517">
        <v>14</v>
      </c>
      <c r="C1517" s="21">
        <v>28.4</v>
      </c>
      <c r="D1517" s="21">
        <v>22</v>
      </c>
      <c r="E1517" s="21">
        <v>42.5</v>
      </c>
      <c r="F1517" s="21">
        <v>3.1</v>
      </c>
      <c r="G1517" s="21">
        <v>7.5945600000000013</v>
      </c>
      <c r="H1517" s="21">
        <v>28.8</v>
      </c>
      <c r="I1517" s="21">
        <v>29.3</v>
      </c>
      <c r="J1517" s="21">
        <v>29.2</v>
      </c>
    </row>
    <row r="1518" spans="1:10" x14ac:dyDescent="0.25">
      <c r="A1518" s="23" t="s">
        <v>1578</v>
      </c>
      <c r="B1518">
        <v>44</v>
      </c>
      <c r="C1518" s="21">
        <v>25.5</v>
      </c>
      <c r="D1518" s="21">
        <v>14.9</v>
      </c>
      <c r="E1518" s="21">
        <v>38.6</v>
      </c>
      <c r="F1518" s="21">
        <v>0.4</v>
      </c>
      <c r="G1518" s="21">
        <v>1.6934400000000003</v>
      </c>
      <c r="H1518" s="21">
        <v>28.2</v>
      </c>
      <c r="I1518" s="21">
        <v>29.2</v>
      </c>
      <c r="J1518" s="21">
        <v>29.3</v>
      </c>
    </row>
    <row r="1519" spans="1:10" x14ac:dyDescent="0.25">
      <c r="A1519" s="23" t="s">
        <v>1579</v>
      </c>
      <c r="B1519">
        <v>17</v>
      </c>
      <c r="C1519" s="21">
        <v>26.2</v>
      </c>
      <c r="D1519" s="21">
        <v>11.6</v>
      </c>
      <c r="E1519" s="21">
        <v>30.7</v>
      </c>
      <c r="F1519" s="21">
        <v>359.8</v>
      </c>
      <c r="G1519" s="21">
        <v>9.6681600000000003</v>
      </c>
      <c r="H1519" s="21">
        <v>27.9</v>
      </c>
      <c r="I1519" s="21">
        <v>28.8</v>
      </c>
      <c r="J1519" s="21">
        <v>29.2</v>
      </c>
    </row>
    <row r="1520" spans="1:10" x14ac:dyDescent="0.25">
      <c r="A1520" s="23" t="s">
        <v>1580</v>
      </c>
      <c r="B1520">
        <v>8</v>
      </c>
      <c r="C1520" s="21">
        <v>26.4</v>
      </c>
      <c r="D1520" s="21">
        <v>10.4</v>
      </c>
      <c r="E1520" s="21">
        <v>27.7</v>
      </c>
      <c r="F1520" s="21">
        <v>1.3</v>
      </c>
      <c r="G1520" s="21">
        <v>10.80864</v>
      </c>
      <c r="H1520" s="21">
        <v>28.1</v>
      </c>
      <c r="I1520" s="21">
        <v>28.7</v>
      </c>
      <c r="J1520" s="21">
        <v>29.1</v>
      </c>
    </row>
    <row r="1521" spans="1:10" x14ac:dyDescent="0.25">
      <c r="A1521" s="23" t="s">
        <v>1581</v>
      </c>
      <c r="B1521">
        <v>14</v>
      </c>
      <c r="C1521" s="21">
        <v>26.6</v>
      </c>
      <c r="D1521" s="21">
        <v>9.6999999999999993</v>
      </c>
      <c r="E1521" s="21">
        <v>25.7</v>
      </c>
      <c r="F1521" s="21">
        <v>360</v>
      </c>
      <c r="G1521" s="21">
        <v>10.20384</v>
      </c>
      <c r="H1521" s="21">
        <v>27.8</v>
      </c>
      <c r="I1521" s="21">
        <v>28.6</v>
      </c>
      <c r="J1521" s="21">
        <v>29.2</v>
      </c>
    </row>
    <row r="1522" spans="1:10" x14ac:dyDescent="0.25">
      <c r="A1522" s="23" t="s">
        <v>1582</v>
      </c>
      <c r="B1522">
        <v>12</v>
      </c>
      <c r="C1522" s="21">
        <v>26</v>
      </c>
      <c r="D1522" s="21">
        <v>11</v>
      </c>
      <c r="E1522" s="21">
        <v>31</v>
      </c>
      <c r="F1522" s="21">
        <v>0.2</v>
      </c>
      <c r="G1522" s="21">
        <v>10.609920000000001</v>
      </c>
      <c r="H1522" s="21">
        <v>27.8</v>
      </c>
      <c r="I1522" s="21">
        <v>28.5</v>
      </c>
      <c r="J1522" s="21">
        <v>29.2</v>
      </c>
    </row>
    <row r="1523" spans="1:10" x14ac:dyDescent="0.25">
      <c r="A1523" s="23" t="s">
        <v>1583</v>
      </c>
      <c r="B1523">
        <v>6</v>
      </c>
      <c r="C1523" s="21">
        <v>25.7</v>
      </c>
      <c r="D1523" s="21">
        <v>8.6</v>
      </c>
      <c r="E1523" s="21">
        <v>28.2</v>
      </c>
      <c r="F1523" s="21">
        <v>1.6</v>
      </c>
      <c r="G1523" s="21">
        <v>7.7068800000000008</v>
      </c>
      <c r="H1523" s="21">
        <v>27.7</v>
      </c>
      <c r="I1523" s="21">
        <v>28.3</v>
      </c>
      <c r="J1523" s="21">
        <v>29.1</v>
      </c>
    </row>
    <row r="1524" spans="1:10" x14ac:dyDescent="0.25">
      <c r="A1524" s="23" t="s">
        <v>1584</v>
      </c>
      <c r="B1524">
        <v>3</v>
      </c>
      <c r="C1524" s="21">
        <v>26.6</v>
      </c>
      <c r="D1524" s="21">
        <v>14.9</v>
      </c>
      <c r="E1524" s="21">
        <v>29</v>
      </c>
      <c r="F1524" s="21">
        <v>1.2</v>
      </c>
      <c r="G1524" s="21">
        <v>15.448320000000002</v>
      </c>
      <c r="H1524" s="21">
        <v>27.9</v>
      </c>
      <c r="I1524" s="21">
        <v>28.5</v>
      </c>
      <c r="J1524" s="21">
        <v>29.1</v>
      </c>
    </row>
    <row r="1525" spans="1:10" x14ac:dyDescent="0.25">
      <c r="A1525" s="23" t="s">
        <v>1585</v>
      </c>
      <c r="B1525">
        <v>11</v>
      </c>
      <c r="C1525" s="21">
        <v>26.8</v>
      </c>
      <c r="D1525" s="21">
        <v>15.9</v>
      </c>
      <c r="E1525" s="21">
        <v>41.9</v>
      </c>
      <c r="F1525" s="21">
        <v>1.8</v>
      </c>
      <c r="G1525" s="21">
        <v>10.834560000000002</v>
      </c>
      <c r="H1525" s="21">
        <v>28.1</v>
      </c>
      <c r="I1525" s="21">
        <v>28.7</v>
      </c>
      <c r="J1525" s="21">
        <v>28.8</v>
      </c>
    </row>
    <row r="1526" spans="1:10" x14ac:dyDescent="0.25">
      <c r="A1526" s="23" t="s">
        <v>1586</v>
      </c>
      <c r="B1526">
        <v>12</v>
      </c>
      <c r="C1526" s="21">
        <v>26.2</v>
      </c>
      <c r="D1526" s="21">
        <v>13.6</v>
      </c>
      <c r="E1526" s="21">
        <v>29.9</v>
      </c>
      <c r="F1526" s="21">
        <v>0.7</v>
      </c>
      <c r="G1526" s="21">
        <v>8.5017600000000009</v>
      </c>
      <c r="H1526" s="21">
        <v>27.9</v>
      </c>
      <c r="I1526" s="21">
        <v>28.6</v>
      </c>
      <c r="J1526" s="21">
        <v>28.8</v>
      </c>
    </row>
    <row r="1527" spans="1:10" x14ac:dyDescent="0.25">
      <c r="A1527" s="23" t="s">
        <v>1587</v>
      </c>
      <c r="B1527">
        <v>9</v>
      </c>
      <c r="C1527" s="21">
        <v>25.7</v>
      </c>
      <c r="D1527" s="21">
        <v>15.4</v>
      </c>
      <c r="E1527" s="21">
        <v>36.9</v>
      </c>
      <c r="F1527" s="21">
        <v>0.2</v>
      </c>
      <c r="G1527" s="21">
        <v>4.5100800000000003</v>
      </c>
      <c r="H1527" s="21">
        <v>27.6</v>
      </c>
      <c r="I1527" s="21">
        <v>28.2</v>
      </c>
      <c r="J1527" s="21">
        <v>28.5</v>
      </c>
    </row>
    <row r="1528" spans="1:10" x14ac:dyDescent="0.25">
      <c r="A1528" s="23" t="s">
        <v>1588</v>
      </c>
      <c r="B1528">
        <v>0</v>
      </c>
      <c r="C1528" s="21">
        <v>26.7</v>
      </c>
      <c r="D1528" s="21">
        <v>6.9</v>
      </c>
      <c r="E1528" s="21">
        <v>22</v>
      </c>
      <c r="F1528" s="21">
        <v>358.9</v>
      </c>
      <c r="G1528" s="21">
        <v>15.552000000000001</v>
      </c>
      <c r="H1528" s="21">
        <v>27.7</v>
      </c>
      <c r="I1528" s="21">
        <v>28.3</v>
      </c>
      <c r="J1528" s="21">
        <v>28.5</v>
      </c>
    </row>
    <row r="1529" spans="1:10" x14ac:dyDescent="0.25">
      <c r="A1529" s="23" t="s">
        <v>1589</v>
      </c>
      <c r="B1529">
        <v>0</v>
      </c>
      <c r="C1529" s="21">
        <v>26.8</v>
      </c>
      <c r="D1529" s="21">
        <v>11.1</v>
      </c>
      <c r="E1529" s="21">
        <v>20.5</v>
      </c>
      <c r="F1529" s="21">
        <v>0.6</v>
      </c>
      <c r="G1529" s="21">
        <v>20.528639999999999</v>
      </c>
      <c r="H1529" s="21">
        <v>28.2</v>
      </c>
      <c r="I1529" s="21">
        <v>28.4</v>
      </c>
      <c r="J1529" s="21">
        <v>28.7</v>
      </c>
    </row>
    <row r="1530" spans="1:10" x14ac:dyDescent="0.25">
      <c r="A1530" s="23" t="s">
        <v>1590</v>
      </c>
      <c r="B1530">
        <v>5</v>
      </c>
      <c r="C1530" s="21">
        <v>27.9</v>
      </c>
      <c r="D1530" s="21">
        <v>10.1</v>
      </c>
      <c r="E1530" s="21">
        <v>23.3</v>
      </c>
      <c r="F1530" s="21">
        <v>1.6</v>
      </c>
      <c r="G1530" s="21">
        <v>19.7424</v>
      </c>
      <c r="H1530" s="21">
        <v>28.3</v>
      </c>
      <c r="I1530" s="21">
        <v>28.7</v>
      </c>
      <c r="J1530" s="21">
        <v>29.1</v>
      </c>
    </row>
    <row r="1531" spans="1:10" x14ac:dyDescent="0.25">
      <c r="A1531" s="23" t="s">
        <v>1591</v>
      </c>
      <c r="B1531">
        <v>0</v>
      </c>
      <c r="C1531" s="21">
        <v>28.3</v>
      </c>
      <c r="D1531" s="21">
        <v>15.2</v>
      </c>
      <c r="E1531" s="21">
        <v>24.7</v>
      </c>
      <c r="F1531" s="21">
        <v>3</v>
      </c>
      <c r="G1531" s="21">
        <v>19.11168</v>
      </c>
      <c r="H1531" s="21">
        <v>28.3</v>
      </c>
      <c r="I1531" s="21">
        <v>28.7</v>
      </c>
      <c r="J1531" s="21">
        <v>29</v>
      </c>
    </row>
    <row r="1532" spans="1:10" x14ac:dyDescent="0.25">
      <c r="A1532" s="23" t="s">
        <v>1592</v>
      </c>
      <c r="B1532">
        <v>0</v>
      </c>
      <c r="C1532" s="21">
        <v>28.3</v>
      </c>
      <c r="D1532" s="21">
        <v>18.600000000000001</v>
      </c>
      <c r="E1532" s="21">
        <v>33.200000000000003</v>
      </c>
      <c r="F1532" s="21">
        <v>2.6</v>
      </c>
      <c r="G1532" s="21">
        <v>19.077120000000001</v>
      </c>
      <c r="H1532" s="21">
        <v>28.3</v>
      </c>
      <c r="I1532" s="21">
        <v>28.7</v>
      </c>
      <c r="J1532" s="21">
        <v>29.1</v>
      </c>
    </row>
    <row r="1533" spans="1:10" x14ac:dyDescent="0.25">
      <c r="A1533" s="23" t="s">
        <v>1593</v>
      </c>
      <c r="B1533">
        <v>0</v>
      </c>
      <c r="C1533" s="21">
        <v>28.3</v>
      </c>
      <c r="D1533" s="21">
        <v>22.7</v>
      </c>
      <c r="E1533" s="21">
        <v>37.5</v>
      </c>
      <c r="F1533" s="21">
        <v>2.7</v>
      </c>
      <c r="G1533" s="21">
        <v>17.660160000000001</v>
      </c>
      <c r="H1533" s="21">
        <v>28.3</v>
      </c>
      <c r="I1533" s="21">
        <v>28.8</v>
      </c>
      <c r="J1533" s="21">
        <v>29</v>
      </c>
    </row>
    <row r="1534" spans="1:10" x14ac:dyDescent="0.25">
      <c r="A1534" s="23" t="s">
        <v>1594</v>
      </c>
      <c r="B1534">
        <v>11</v>
      </c>
      <c r="C1534" s="21">
        <v>28.2</v>
      </c>
      <c r="D1534" s="21">
        <v>23.2</v>
      </c>
      <c r="E1534" s="21">
        <v>43.1</v>
      </c>
      <c r="F1534" s="21">
        <v>2.9</v>
      </c>
      <c r="G1534" s="21">
        <v>20.312640000000002</v>
      </c>
      <c r="H1534" s="21">
        <v>28.3</v>
      </c>
      <c r="I1534" s="21">
        <v>28.8</v>
      </c>
      <c r="J1534" s="21">
        <v>29.1</v>
      </c>
    </row>
    <row r="1535" spans="1:10" x14ac:dyDescent="0.25">
      <c r="A1535" s="23" t="s">
        <v>1595</v>
      </c>
      <c r="B1535">
        <v>0</v>
      </c>
      <c r="C1535" s="21">
        <v>27.9</v>
      </c>
      <c r="D1535" s="21">
        <v>24.2</v>
      </c>
      <c r="E1535" s="21">
        <v>38.200000000000003</v>
      </c>
      <c r="F1535" s="21">
        <v>3.9</v>
      </c>
      <c r="G1535" s="21">
        <v>11.257920000000002</v>
      </c>
      <c r="H1535" s="21">
        <v>28.2</v>
      </c>
      <c r="I1535" s="21">
        <v>28.7</v>
      </c>
      <c r="J1535" s="21">
        <v>29</v>
      </c>
    </row>
    <row r="1536" spans="1:10" x14ac:dyDescent="0.25">
      <c r="A1536" s="23" t="s">
        <v>1596</v>
      </c>
      <c r="B1536">
        <v>33</v>
      </c>
      <c r="C1536" s="21">
        <v>25.7</v>
      </c>
      <c r="D1536" s="21">
        <v>14.4</v>
      </c>
      <c r="E1536" s="21">
        <v>48.5</v>
      </c>
      <c r="F1536" s="21">
        <v>1</v>
      </c>
      <c r="G1536" s="21">
        <v>6.8601600000000005</v>
      </c>
      <c r="H1536" s="21">
        <v>28</v>
      </c>
      <c r="I1536" s="21">
        <v>28.6</v>
      </c>
      <c r="J1536" s="21">
        <v>29.1</v>
      </c>
    </row>
    <row r="1537" spans="1:10" x14ac:dyDescent="0.25">
      <c r="A1537" s="23" t="s">
        <v>1597</v>
      </c>
      <c r="B1537">
        <v>0</v>
      </c>
      <c r="C1537" s="21">
        <v>27.8</v>
      </c>
      <c r="D1537" s="21">
        <v>16.399999999999999</v>
      </c>
      <c r="E1537" s="21">
        <v>30.8</v>
      </c>
      <c r="F1537" s="21">
        <v>3.2</v>
      </c>
      <c r="G1537" s="21">
        <v>16.329599999999999</v>
      </c>
      <c r="H1537" s="21">
        <v>28.1</v>
      </c>
      <c r="I1537" s="21">
        <v>28.7</v>
      </c>
      <c r="J1537" s="21">
        <v>29.1</v>
      </c>
    </row>
    <row r="1538" spans="1:10" x14ac:dyDescent="0.25">
      <c r="A1538" s="23" t="s">
        <v>1598</v>
      </c>
      <c r="B1538">
        <v>0</v>
      </c>
      <c r="C1538" s="21">
        <v>27.7</v>
      </c>
      <c r="D1538" s="21">
        <v>12.7</v>
      </c>
      <c r="E1538" s="21">
        <v>28.8</v>
      </c>
      <c r="F1538" s="21">
        <v>3.2</v>
      </c>
      <c r="G1538" s="21">
        <v>20.295360000000002</v>
      </c>
      <c r="H1538" s="21">
        <v>28.3</v>
      </c>
      <c r="I1538" s="21">
        <v>28.6</v>
      </c>
      <c r="J1538" s="21">
        <v>29.1</v>
      </c>
    </row>
    <row r="1539" spans="1:10" x14ac:dyDescent="0.25">
      <c r="A1539" s="23" t="s">
        <v>1599</v>
      </c>
      <c r="B1539">
        <v>2</v>
      </c>
      <c r="C1539" s="21">
        <v>27.9</v>
      </c>
      <c r="D1539" s="21">
        <v>14.5</v>
      </c>
      <c r="E1539" s="21">
        <v>29.4</v>
      </c>
      <c r="F1539" s="21">
        <v>2.7</v>
      </c>
      <c r="G1539" s="21">
        <v>19.249920000000003</v>
      </c>
      <c r="H1539" s="21">
        <v>28.4</v>
      </c>
      <c r="I1539" s="21">
        <v>28.8</v>
      </c>
      <c r="J1539" s="21">
        <v>29.1</v>
      </c>
    </row>
    <row r="1540" spans="1:10" x14ac:dyDescent="0.25">
      <c r="A1540" s="23" t="s">
        <v>1600</v>
      </c>
      <c r="B1540">
        <v>0</v>
      </c>
      <c r="C1540" s="21">
        <v>28</v>
      </c>
      <c r="D1540" s="21">
        <v>17.899999999999999</v>
      </c>
      <c r="E1540" s="21">
        <v>34.5</v>
      </c>
      <c r="F1540" s="21">
        <v>2.4</v>
      </c>
      <c r="G1540" s="21">
        <v>18.97344</v>
      </c>
      <c r="H1540" s="21">
        <v>28.2</v>
      </c>
      <c r="I1540" s="21">
        <v>28.7</v>
      </c>
      <c r="J1540" s="21">
        <v>29.1</v>
      </c>
    </row>
    <row r="1541" spans="1:10" x14ac:dyDescent="0.25">
      <c r="A1541" s="23" t="s">
        <v>1601</v>
      </c>
      <c r="B1541">
        <v>20</v>
      </c>
      <c r="C1541" s="21">
        <v>27.7</v>
      </c>
      <c r="D1541" s="21">
        <v>20.5</v>
      </c>
      <c r="E1541" s="21">
        <v>41.4</v>
      </c>
      <c r="F1541" s="21">
        <v>2.8</v>
      </c>
      <c r="G1541" s="21">
        <v>11.232000000000001</v>
      </c>
      <c r="H1541" s="21">
        <v>27.9</v>
      </c>
      <c r="I1541" s="21">
        <v>28.5</v>
      </c>
      <c r="J1541" s="21">
        <v>29.1</v>
      </c>
    </row>
    <row r="1542" spans="1:10" x14ac:dyDescent="0.25">
      <c r="A1542" s="23" t="s">
        <v>1602</v>
      </c>
      <c r="B1542">
        <v>1</v>
      </c>
      <c r="C1542" s="21">
        <v>27.6</v>
      </c>
      <c r="D1542" s="21">
        <v>24.6</v>
      </c>
      <c r="E1542" s="21">
        <v>44.7</v>
      </c>
      <c r="F1542" s="21">
        <v>2.9</v>
      </c>
      <c r="G1542" s="21">
        <v>12.648960000000001</v>
      </c>
      <c r="H1542" s="21">
        <v>28</v>
      </c>
      <c r="I1542" s="21">
        <v>28.6</v>
      </c>
      <c r="J1542" s="21">
        <v>28.9</v>
      </c>
    </row>
    <row r="1543" spans="1:10" x14ac:dyDescent="0.25">
      <c r="A1543" s="23" t="s">
        <v>1603</v>
      </c>
      <c r="B1543">
        <v>14</v>
      </c>
      <c r="C1543" s="21">
        <v>25.6</v>
      </c>
      <c r="D1543" s="21">
        <v>14.8</v>
      </c>
      <c r="E1543" s="21">
        <v>37.4</v>
      </c>
      <c r="F1543" s="21">
        <v>1.7</v>
      </c>
      <c r="G1543" s="21">
        <v>3.4041600000000001</v>
      </c>
      <c r="H1543" s="21">
        <v>27.7</v>
      </c>
      <c r="I1543" s="21">
        <v>28.5</v>
      </c>
      <c r="J1543" s="21">
        <v>28.9</v>
      </c>
    </row>
    <row r="1544" spans="1:10" x14ac:dyDescent="0.25">
      <c r="A1544" s="23" t="s">
        <v>1604</v>
      </c>
      <c r="B1544">
        <v>0</v>
      </c>
      <c r="C1544" s="21">
        <v>26.6</v>
      </c>
      <c r="D1544" s="21">
        <v>13.5</v>
      </c>
      <c r="E1544" s="21">
        <v>30.3</v>
      </c>
      <c r="F1544" s="21">
        <v>1.8</v>
      </c>
      <c r="G1544" s="21">
        <v>14.9472</v>
      </c>
      <c r="H1544" s="21">
        <v>27.9</v>
      </c>
      <c r="I1544" s="21">
        <v>28.6</v>
      </c>
      <c r="J1544" s="21">
        <v>28.7</v>
      </c>
    </row>
    <row r="1545" spans="1:10" x14ac:dyDescent="0.25">
      <c r="A1545" s="23" t="s">
        <v>1605</v>
      </c>
      <c r="B1545">
        <v>1</v>
      </c>
      <c r="C1545" s="21">
        <v>27</v>
      </c>
      <c r="D1545" s="21">
        <v>13.4</v>
      </c>
      <c r="E1545" s="21">
        <v>40</v>
      </c>
      <c r="F1545" s="21">
        <v>0.5</v>
      </c>
      <c r="G1545" s="21">
        <v>6.7478400000000001</v>
      </c>
      <c r="H1545" s="21">
        <v>27.7</v>
      </c>
      <c r="I1545" s="21">
        <v>28.4</v>
      </c>
      <c r="J1545" s="21">
        <v>28.4</v>
      </c>
    </row>
    <row r="1546" spans="1:10" x14ac:dyDescent="0.25">
      <c r="A1546" s="23" t="s">
        <v>1606</v>
      </c>
      <c r="B1546">
        <v>0</v>
      </c>
      <c r="C1546" s="21">
        <v>27</v>
      </c>
      <c r="D1546" s="21">
        <v>13.3</v>
      </c>
      <c r="E1546" s="21">
        <v>26.6</v>
      </c>
      <c r="F1546" s="21">
        <v>1.2</v>
      </c>
      <c r="G1546" s="21">
        <v>15.65568</v>
      </c>
      <c r="H1546" s="21">
        <v>27.7</v>
      </c>
      <c r="I1546" s="21">
        <v>28.3</v>
      </c>
      <c r="J1546" s="21">
        <v>28.2</v>
      </c>
    </row>
    <row r="1547" spans="1:10" x14ac:dyDescent="0.25">
      <c r="A1547" s="23" t="s">
        <v>1607</v>
      </c>
      <c r="B1547">
        <v>0</v>
      </c>
      <c r="C1547" s="21">
        <v>27.4</v>
      </c>
      <c r="D1547" s="21">
        <v>15</v>
      </c>
      <c r="E1547" s="21">
        <v>24.6</v>
      </c>
      <c r="F1547" s="21">
        <v>3.3</v>
      </c>
      <c r="G1547" s="21">
        <v>18.377279999999999</v>
      </c>
      <c r="H1547" s="21">
        <v>27.8</v>
      </c>
      <c r="I1547" s="21">
        <v>28.4</v>
      </c>
      <c r="J1547" s="21">
        <v>28.3</v>
      </c>
    </row>
    <row r="1548" spans="1:10" x14ac:dyDescent="0.25">
      <c r="A1548" s="23" t="s">
        <v>1608</v>
      </c>
      <c r="B1548">
        <v>0</v>
      </c>
      <c r="C1548" s="21">
        <v>27.4</v>
      </c>
      <c r="D1548" s="21">
        <v>11.9</v>
      </c>
      <c r="E1548" s="21">
        <v>22.3</v>
      </c>
      <c r="F1548" s="21">
        <v>2.7</v>
      </c>
      <c r="G1548" s="21">
        <v>11.422079999999999</v>
      </c>
      <c r="H1548" s="21">
        <v>27.8</v>
      </c>
      <c r="I1548" s="21">
        <v>28.3</v>
      </c>
      <c r="J1548" s="21">
        <v>28.3</v>
      </c>
    </row>
    <row r="1549" spans="1:10" x14ac:dyDescent="0.25">
      <c r="A1549" s="23" t="s">
        <v>1609</v>
      </c>
      <c r="B1549">
        <v>0</v>
      </c>
      <c r="C1549" s="21">
        <v>26.6</v>
      </c>
      <c r="D1549" s="21">
        <v>9.9</v>
      </c>
      <c r="E1549" s="21">
        <v>25.7</v>
      </c>
      <c r="F1549" s="21">
        <v>0.1</v>
      </c>
      <c r="G1549" s="21">
        <v>16.03584</v>
      </c>
      <c r="H1549" s="21">
        <v>27.8</v>
      </c>
      <c r="I1549" s="21">
        <v>28.3</v>
      </c>
      <c r="J1549" s="21">
        <v>28.3</v>
      </c>
    </row>
    <row r="1550" spans="1:10" x14ac:dyDescent="0.25">
      <c r="A1550" s="23" t="s">
        <v>1610</v>
      </c>
      <c r="B1550">
        <v>0</v>
      </c>
      <c r="C1550" s="21">
        <v>26.9</v>
      </c>
      <c r="D1550" s="21">
        <v>9.8000000000000007</v>
      </c>
      <c r="E1550" s="21">
        <v>18.2</v>
      </c>
      <c r="F1550" s="21">
        <v>1.6</v>
      </c>
      <c r="G1550" s="21">
        <v>10.30752</v>
      </c>
      <c r="H1550" s="21">
        <v>28</v>
      </c>
      <c r="I1550" s="21">
        <v>28.2</v>
      </c>
      <c r="J1550" s="21">
        <v>28.4</v>
      </c>
    </row>
    <row r="1551" spans="1:10" x14ac:dyDescent="0.25">
      <c r="A1551" s="23" t="s">
        <v>1611</v>
      </c>
      <c r="B1551">
        <v>4</v>
      </c>
      <c r="C1551" s="21">
        <v>27</v>
      </c>
      <c r="D1551" s="21">
        <v>8.8000000000000007</v>
      </c>
      <c r="E1551" s="21">
        <v>20.5</v>
      </c>
      <c r="F1551" s="21">
        <v>0.9</v>
      </c>
      <c r="G1551" s="21">
        <v>13.789440000000001</v>
      </c>
      <c r="H1551" s="21">
        <v>28.2</v>
      </c>
      <c r="I1551" s="21">
        <v>28.7</v>
      </c>
      <c r="J1551" s="21">
        <v>28.5</v>
      </c>
    </row>
    <row r="1552" spans="1:10" x14ac:dyDescent="0.25">
      <c r="A1552" s="23" t="s">
        <v>1612</v>
      </c>
      <c r="B1552">
        <v>9</v>
      </c>
      <c r="C1552" s="21">
        <v>26.6</v>
      </c>
      <c r="D1552" s="21">
        <v>9.9</v>
      </c>
      <c r="E1552" s="21">
        <v>23.4</v>
      </c>
      <c r="F1552" s="21">
        <v>1.8</v>
      </c>
      <c r="G1552" s="21">
        <v>8.0438399999999994</v>
      </c>
      <c r="H1552" s="21">
        <v>28</v>
      </c>
      <c r="I1552" s="21">
        <v>28.3</v>
      </c>
      <c r="J1552" s="21">
        <v>28.5</v>
      </c>
    </row>
    <row r="1553" spans="1:10" x14ac:dyDescent="0.25">
      <c r="A1553" s="23" t="s">
        <v>1613</v>
      </c>
      <c r="B1553">
        <v>0</v>
      </c>
      <c r="C1553" s="21">
        <v>26.6</v>
      </c>
      <c r="D1553" s="21">
        <v>7.6</v>
      </c>
      <c r="E1553" s="21">
        <v>16.2</v>
      </c>
      <c r="F1553" s="21">
        <v>0</v>
      </c>
      <c r="G1553" s="21">
        <v>18.46368</v>
      </c>
      <c r="H1553" s="21">
        <v>28</v>
      </c>
      <c r="I1553" s="21">
        <v>28.5</v>
      </c>
      <c r="J1553" s="21">
        <v>28.6</v>
      </c>
    </row>
    <row r="1554" spans="1:10" x14ac:dyDescent="0.25">
      <c r="A1554" s="23" t="s">
        <v>1614</v>
      </c>
      <c r="B1554">
        <v>49</v>
      </c>
      <c r="C1554" s="21">
        <v>25.6</v>
      </c>
      <c r="D1554" s="21">
        <v>11.6</v>
      </c>
      <c r="E1554" s="21">
        <v>29.1</v>
      </c>
      <c r="F1554" s="21">
        <v>359.5</v>
      </c>
      <c r="G1554" s="21">
        <v>3.3523199999999997</v>
      </c>
      <c r="H1554" s="21">
        <v>27.7</v>
      </c>
      <c r="I1554" s="21">
        <v>28.5</v>
      </c>
      <c r="J1554" s="21">
        <v>28.6</v>
      </c>
    </row>
    <row r="1555" spans="1:10" x14ac:dyDescent="0.25">
      <c r="A1555" s="23" t="s">
        <v>1615</v>
      </c>
      <c r="B1555">
        <v>68</v>
      </c>
      <c r="C1555" s="21">
        <v>25.4</v>
      </c>
      <c r="D1555" s="21">
        <v>15.4</v>
      </c>
      <c r="E1555" s="21">
        <v>41.4</v>
      </c>
      <c r="F1555" s="21">
        <v>0.2</v>
      </c>
      <c r="G1555" s="21">
        <v>6.9120000000000008</v>
      </c>
      <c r="H1555" s="21">
        <v>27.6</v>
      </c>
      <c r="I1555" s="21">
        <v>28.4</v>
      </c>
      <c r="J1555" s="21">
        <v>28.6</v>
      </c>
    </row>
    <row r="1556" spans="1:10" x14ac:dyDescent="0.25">
      <c r="A1556" s="23" t="s">
        <v>1616</v>
      </c>
      <c r="B1556">
        <v>43</v>
      </c>
      <c r="C1556" s="21">
        <v>26.2</v>
      </c>
      <c r="D1556" s="21">
        <v>11.5</v>
      </c>
      <c r="E1556" s="21">
        <v>39.4</v>
      </c>
      <c r="F1556" s="21">
        <v>2.1</v>
      </c>
      <c r="G1556" s="21">
        <v>8.1388800000000003</v>
      </c>
      <c r="H1556" s="21">
        <v>27.5</v>
      </c>
      <c r="I1556" s="21">
        <v>28.4</v>
      </c>
      <c r="J1556" s="21">
        <v>28.6</v>
      </c>
    </row>
    <row r="1557" spans="1:10" x14ac:dyDescent="0.25">
      <c r="A1557" s="23" t="s">
        <v>1617</v>
      </c>
      <c r="B1557">
        <v>18</v>
      </c>
      <c r="C1557" s="21">
        <v>27.3</v>
      </c>
      <c r="D1557" s="21">
        <v>21.5</v>
      </c>
      <c r="E1557" s="21">
        <v>42.5</v>
      </c>
      <c r="F1557" s="21">
        <v>3.3</v>
      </c>
      <c r="G1557" s="21">
        <v>7.8796800000000005</v>
      </c>
      <c r="H1557" s="21">
        <v>27.4</v>
      </c>
      <c r="I1557" s="21">
        <v>28.1</v>
      </c>
      <c r="J1557" s="21">
        <v>28.6</v>
      </c>
    </row>
    <row r="1558" spans="1:10" x14ac:dyDescent="0.25">
      <c r="A1558" s="23" t="s">
        <v>1618</v>
      </c>
      <c r="B1558">
        <v>0</v>
      </c>
      <c r="C1558" s="21">
        <v>27.6</v>
      </c>
      <c r="D1558" s="21">
        <v>19.899999999999999</v>
      </c>
      <c r="E1558" s="21">
        <v>35.9</v>
      </c>
      <c r="F1558" s="21">
        <v>2.7</v>
      </c>
      <c r="G1558" s="21">
        <v>8.3894400000000005</v>
      </c>
      <c r="H1558" s="21">
        <v>27.4</v>
      </c>
      <c r="I1558" s="21">
        <v>27.9</v>
      </c>
      <c r="J1558" s="21">
        <v>28.6</v>
      </c>
    </row>
    <row r="1559" spans="1:10" x14ac:dyDescent="0.25">
      <c r="A1559" s="23" t="s">
        <v>1619</v>
      </c>
      <c r="B1559">
        <v>71</v>
      </c>
      <c r="C1559" s="21">
        <v>25.8</v>
      </c>
      <c r="D1559" s="21">
        <v>15.7</v>
      </c>
      <c r="E1559" s="21">
        <v>37.1</v>
      </c>
      <c r="F1559" s="21">
        <v>1.2</v>
      </c>
      <c r="G1559" s="21">
        <v>2.6352000000000002</v>
      </c>
      <c r="H1559" s="21">
        <v>27.2</v>
      </c>
      <c r="I1559" s="21">
        <v>27.9</v>
      </c>
      <c r="J1559" s="21">
        <v>28.4</v>
      </c>
    </row>
    <row r="1560" spans="1:10" x14ac:dyDescent="0.25">
      <c r="A1560" s="23" t="s">
        <v>1620</v>
      </c>
      <c r="B1560">
        <v>24</v>
      </c>
      <c r="C1560" s="21">
        <v>25</v>
      </c>
      <c r="D1560" s="21">
        <v>10.9</v>
      </c>
      <c r="E1560" s="21">
        <v>28.6</v>
      </c>
      <c r="F1560" s="21">
        <v>359.4</v>
      </c>
      <c r="G1560" s="21">
        <v>8.1907200000000007</v>
      </c>
      <c r="H1560" s="21">
        <v>26.9</v>
      </c>
      <c r="I1560" s="21">
        <v>27.8</v>
      </c>
      <c r="J1560" s="21">
        <v>28.3</v>
      </c>
    </row>
    <row r="1561" spans="1:10" x14ac:dyDescent="0.25">
      <c r="A1561" s="23" t="s">
        <v>1621</v>
      </c>
      <c r="B1561">
        <v>0</v>
      </c>
      <c r="C1561" s="21">
        <v>26.1</v>
      </c>
      <c r="D1561" s="21">
        <v>9.4</v>
      </c>
      <c r="E1561" s="21">
        <v>19.5</v>
      </c>
      <c r="F1561" s="21">
        <v>0.9</v>
      </c>
      <c r="G1561" s="21">
        <v>21.219840000000001</v>
      </c>
      <c r="H1561" s="21">
        <v>27.5</v>
      </c>
      <c r="I1561" s="21">
        <v>27.8</v>
      </c>
      <c r="J1561" s="21">
        <v>28.2</v>
      </c>
    </row>
    <row r="1562" spans="1:10" x14ac:dyDescent="0.25">
      <c r="A1562" s="23" t="s">
        <v>1622</v>
      </c>
      <c r="B1562">
        <v>0</v>
      </c>
      <c r="C1562" s="21">
        <v>27.1</v>
      </c>
      <c r="D1562" s="21">
        <v>8.5</v>
      </c>
      <c r="E1562" s="21">
        <v>20.3</v>
      </c>
      <c r="F1562" s="21">
        <v>1.4</v>
      </c>
      <c r="G1562" s="21">
        <v>15.897600000000001</v>
      </c>
      <c r="H1562" s="21">
        <v>27.8</v>
      </c>
      <c r="I1562" s="21">
        <v>28</v>
      </c>
      <c r="J1562" s="21">
        <v>28.2</v>
      </c>
    </row>
    <row r="1563" spans="1:10" x14ac:dyDescent="0.25">
      <c r="A1563" s="23" t="s">
        <v>1623</v>
      </c>
      <c r="B1563">
        <v>0</v>
      </c>
      <c r="C1563" s="21">
        <v>27.1</v>
      </c>
      <c r="D1563" s="21">
        <v>8.6999999999999993</v>
      </c>
      <c r="E1563" s="21">
        <v>20.6</v>
      </c>
      <c r="F1563" s="21">
        <v>359.6</v>
      </c>
      <c r="G1563" s="21">
        <v>16.269120000000001</v>
      </c>
      <c r="H1563" s="21">
        <v>28</v>
      </c>
      <c r="I1563" s="21">
        <v>27.9</v>
      </c>
      <c r="J1563" s="21">
        <v>28.3</v>
      </c>
    </row>
    <row r="1564" spans="1:10" x14ac:dyDescent="0.25">
      <c r="A1564" s="23" t="s">
        <v>1624</v>
      </c>
      <c r="B1564">
        <v>0</v>
      </c>
      <c r="C1564" s="21">
        <v>26.9</v>
      </c>
      <c r="D1564" s="21">
        <v>7.6</v>
      </c>
      <c r="E1564" s="21">
        <v>16.600000000000001</v>
      </c>
      <c r="F1564" s="21">
        <v>358.9</v>
      </c>
      <c r="G1564" s="21">
        <v>18.645120000000002</v>
      </c>
      <c r="H1564" s="21">
        <v>28.1</v>
      </c>
      <c r="I1564" s="21">
        <v>28.2</v>
      </c>
      <c r="J1564" s="21">
        <v>28.3</v>
      </c>
    </row>
    <row r="1565" spans="1:10" x14ac:dyDescent="0.25">
      <c r="A1565" s="23" t="s">
        <v>1625</v>
      </c>
      <c r="B1565">
        <v>0</v>
      </c>
      <c r="C1565" s="21">
        <v>27.1</v>
      </c>
      <c r="D1565" s="21">
        <v>9.9</v>
      </c>
      <c r="E1565" s="21">
        <v>18.100000000000001</v>
      </c>
      <c r="F1565" s="21">
        <v>0.4</v>
      </c>
      <c r="G1565" s="21">
        <v>20.563200000000002</v>
      </c>
      <c r="H1565" s="21">
        <v>28.3</v>
      </c>
      <c r="I1565" s="21">
        <v>28.2</v>
      </c>
      <c r="J1565" s="21">
        <v>28.4</v>
      </c>
    </row>
    <row r="1566" spans="1:10" x14ac:dyDescent="0.25">
      <c r="A1566" s="23" t="s">
        <v>1626</v>
      </c>
      <c r="B1566">
        <v>2</v>
      </c>
      <c r="C1566" s="21">
        <v>27.6</v>
      </c>
      <c r="D1566" s="21">
        <v>17.100000000000001</v>
      </c>
      <c r="E1566" s="21">
        <v>27.5</v>
      </c>
      <c r="F1566" s="21">
        <v>3.1</v>
      </c>
      <c r="G1566" s="21">
        <v>17.33184</v>
      </c>
      <c r="H1566" s="21">
        <v>27.8</v>
      </c>
      <c r="I1566" s="21">
        <v>28.3</v>
      </c>
      <c r="J1566" s="21">
        <v>28.4</v>
      </c>
    </row>
    <row r="1567" spans="1:10" x14ac:dyDescent="0.25">
      <c r="A1567" s="23" t="s">
        <v>1627</v>
      </c>
      <c r="B1567">
        <v>0</v>
      </c>
      <c r="C1567" s="21">
        <v>27.5</v>
      </c>
      <c r="D1567" s="21">
        <v>20.8</v>
      </c>
      <c r="E1567" s="21">
        <v>37.299999999999997</v>
      </c>
      <c r="F1567" s="21">
        <v>3.1</v>
      </c>
      <c r="G1567" s="21">
        <v>13.072320000000001</v>
      </c>
      <c r="H1567" s="21">
        <v>27.7</v>
      </c>
      <c r="I1567" s="21">
        <v>28.2</v>
      </c>
      <c r="J1567" s="21">
        <v>28.4</v>
      </c>
    </row>
    <row r="1568" spans="1:10" x14ac:dyDescent="0.25">
      <c r="A1568" s="23" t="s">
        <v>1628</v>
      </c>
      <c r="B1568">
        <v>0</v>
      </c>
      <c r="C1568" s="21">
        <v>27.8</v>
      </c>
      <c r="D1568" s="21">
        <v>17.2</v>
      </c>
      <c r="E1568" s="21">
        <v>33.4</v>
      </c>
      <c r="F1568" s="21">
        <v>2.4</v>
      </c>
      <c r="G1568" s="21">
        <v>18.446400000000001</v>
      </c>
      <c r="H1568" s="21">
        <v>27.8</v>
      </c>
      <c r="I1568" s="21">
        <v>28.2</v>
      </c>
      <c r="J1568" s="21">
        <v>28.3</v>
      </c>
    </row>
    <row r="1569" spans="1:10" x14ac:dyDescent="0.25">
      <c r="A1569" s="23" t="s">
        <v>1629</v>
      </c>
      <c r="B1569">
        <v>15</v>
      </c>
      <c r="C1569" s="21">
        <v>27.5</v>
      </c>
      <c r="D1569" s="21">
        <v>14.4</v>
      </c>
      <c r="E1569" s="21">
        <v>34.6</v>
      </c>
      <c r="F1569" s="21">
        <v>3.3</v>
      </c>
      <c r="G1569" s="21">
        <v>13.62528</v>
      </c>
      <c r="H1569" s="21">
        <v>28</v>
      </c>
      <c r="I1569" s="21">
        <v>28.2</v>
      </c>
      <c r="J1569" s="21">
        <v>28.4</v>
      </c>
    </row>
    <row r="1570" spans="1:10" x14ac:dyDescent="0.25">
      <c r="A1570" s="23" t="s">
        <v>1630</v>
      </c>
      <c r="B1570">
        <v>7</v>
      </c>
      <c r="C1570" s="21">
        <v>26.9</v>
      </c>
      <c r="D1570" s="21">
        <v>18.600000000000001</v>
      </c>
      <c r="E1570" s="21">
        <v>34.6</v>
      </c>
      <c r="F1570" s="21">
        <v>2.4</v>
      </c>
      <c r="G1570" s="21">
        <v>5.5209600000000005</v>
      </c>
      <c r="H1570" s="21">
        <v>27.7</v>
      </c>
      <c r="I1570" s="21">
        <v>28.4</v>
      </c>
      <c r="J1570" s="21">
        <v>28.4</v>
      </c>
    </row>
    <row r="1571" spans="1:10" x14ac:dyDescent="0.25">
      <c r="A1571" s="23" t="s">
        <v>1631</v>
      </c>
      <c r="B1571">
        <v>0</v>
      </c>
      <c r="C1571" s="21">
        <v>27.4</v>
      </c>
      <c r="D1571" s="21">
        <v>27.3</v>
      </c>
      <c r="E1571" s="21">
        <v>37.5</v>
      </c>
      <c r="F1571" s="21">
        <v>2.2000000000000002</v>
      </c>
      <c r="G1571" s="21">
        <v>2.1168</v>
      </c>
      <c r="H1571" s="21">
        <v>27.7</v>
      </c>
      <c r="I1571" s="21">
        <v>28.3</v>
      </c>
      <c r="J1571" s="21">
        <v>28.4</v>
      </c>
    </row>
    <row r="1572" spans="1:10" x14ac:dyDescent="0.25">
      <c r="A1572" s="23" t="s">
        <v>1632</v>
      </c>
      <c r="B1572">
        <v>0</v>
      </c>
      <c r="C1572" s="21">
        <v>27.4</v>
      </c>
      <c r="D1572" s="21">
        <v>27.6</v>
      </c>
      <c r="E1572" s="21">
        <v>40.1</v>
      </c>
      <c r="F1572" s="21">
        <v>3.7</v>
      </c>
      <c r="G1572" s="21">
        <v>16.640640000000001</v>
      </c>
      <c r="H1572" s="21">
        <v>27.7</v>
      </c>
      <c r="I1572" s="21">
        <v>28.1</v>
      </c>
      <c r="J1572" s="21">
        <v>28.3</v>
      </c>
    </row>
    <row r="1573" spans="1:10" x14ac:dyDescent="0.25">
      <c r="A1573" s="23" t="s">
        <v>1633</v>
      </c>
      <c r="B1573">
        <v>0</v>
      </c>
      <c r="C1573" s="21">
        <v>27.5</v>
      </c>
      <c r="D1573" s="21">
        <v>19.600000000000001</v>
      </c>
      <c r="E1573" s="21">
        <v>34.200000000000003</v>
      </c>
      <c r="F1573" s="21">
        <v>3.4</v>
      </c>
      <c r="G1573" s="21">
        <v>18.930240000000001</v>
      </c>
      <c r="H1573" s="21">
        <v>27.8</v>
      </c>
      <c r="I1573" s="21">
        <v>28.1</v>
      </c>
      <c r="J1573" s="21">
        <v>28.3</v>
      </c>
    </row>
    <row r="1574" spans="1:10" x14ac:dyDescent="0.25">
      <c r="A1574" s="23" t="s">
        <v>1634</v>
      </c>
      <c r="B1574">
        <v>0</v>
      </c>
      <c r="C1574" s="21">
        <v>27.5</v>
      </c>
      <c r="D1574" s="21">
        <v>15.4</v>
      </c>
      <c r="E1574" s="21">
        <v>22.1</v>
      </c>
      <c r="F1574" s="21">
        <v>3.7</v>
      </c>
      <c r="G1574" s="21">
        <v>19.146239999999999</v>
      </c>
      <c r="H1574" s="21">
        <v>28</v>
      </c>
      <c r="I1574" s="21">
        <v>28.2</v>
      </c>
      <c r="J1574" s="21">
        <v>28.2</v>
      </c>
    </row>
    <row r="1575" spans="1:10" x14ac:dyDescent="0.25">
      <c r="A1575" s="23" t="s">
        <v>1635</v>
      </c>
      <c r="B1575">
        <v>6</v>
      </c>
      <c r="C1575" s="21">
        <v>26.8</v>
      </c>
      <c r="D1575" s="21">
        <v>25.1</v>
      </c>
      <c r="E1575" s="21">
        <v>55.2</v>
      </c>
      <c r="F1575" s="21">
        <v>3.7</v>
      </c>
      <c r="G1575" s="21">
        <v>11.7072</v>
      </c>
      <c r="H1575" s="21">
        <v>27.7</v>
      </c>
      <c r="I1575" s="21">
        <v>28.3</v>
      </c>
      <c r="J1575" s="21">
        <v>28.2</v>
      </c>
    </row>
    <row r="1576" spans="1:10" x14ac:dyDescent="0.25">
      <c r="A1576" s="23" t="s">
        <v>1636</v>
      </c>
      <c r="B1576">
        <v>5</v>
      </c>
      <c r="C1576" s="21">
        <v>26.3</v>
      </c>
      <c r="D1576" s="21">
        <v>37.4</v>
      </c>
      <c r="E1576" s="21">
        <v>53.2</v>
      </c>
      <c r="F1576" s="21">
        <v>3.9</v>
      </c>
      <c r="G1576" s="21">
        <v>7.3440000000000003</v>
      </c>
      <c r="H1576" s="21">
        <v>27.3</v>
      </c>
      <c r="I1576" s="21">
        <v>28.1</v>
      </c>
      <c r="J1576" s="21">
        <v>28.2</v>
      </c>
    </row>
    <row r="1577" spans="1:10" x14ac:dyDescent="0.25">
      <c r="A1577" s="23" t="s">
        <v>1637</v>
      </c>
      <c r="B1577">
        <v>25</v>
      </c>
      <c r="C1577" s="21">
        <v>25.5</v>
      </c>
      <c r="D1577" s="21">
        <v>16.600000000000001</v>
      </c>
      <c r="E1577" s="21">
        <v>38.200000000000003</v>
      </c>
      <c r="F1577" s="21">
        <v>2.5</v>
      </c>
      <c r="G1577" s="21">
        <v>7.7328000000000001</v>
      </c>
      <c r="H1577" s="21">
        <v>27.2</v>
      </c>
      <c r="I1577" s="21">
        <v>27.7</v>
      </c>
      <c r="J1577" s="21">
        <v>28.1</v>
      </c>
    </row>
    <row r="1578" spans="1:10" x14ac:dyDescent="0.25">
      <c r="A1578" s="23" t="s">
        <v>1638</v>
      </c>
      <c r="B1578">
        <v>6</v>
      </c>
      <c r="C1578" s="21">
        <v>27.2</v>
      </c>
      <c r="D1578" s="21">
        <v>18</v>
      </c>
      <c r="E1578" s="21">
        <v>36.799999999999997</v>
      </c>
      <c r="F1578" s="21">
        <v>2.2999999999999998</v>
      </c>
      <c r="G1578" s="21">
        <v>17.979839999999999</v>
      </c>
      <c r="H1578" s="21">
        <v>27.2</v>
      </c>
      <c r="I1578" s="21">
        <v>27.7</v>
      </c>
      <c r="J1578" s="21">
        <v>28.1</v>
      </c>
    </row>
    <row r="1579" spans="1:10" x14ac:dyDescent="0.25">
      <c r="A1579" s="23" t="s">
        <v>1639</v>
      </c>
      <c r="B1579">
        <v>0</v>
      </c>
      <c r="C1579" s="21">
        <v>27.2</v>
      </c>
      <c r="D1579" s="21">
        <v>15.3</v>
      </c>
      <c r="E1579" s="21">
        <v>29.8</v>
      </c>
      <c r="F1579" s="21">
        <v>3.2</v>
      </c>
      <c r="G1579" s="21">
        <v>20.321280000000002</v>
      </c>
      <c r="H1579" s="21">
        <v>27.4</v>
      </c>
      <c r="I1579" s="21">
        <v>27.7</v>
      </c>
      <c r="J1579" s="21">
        <v>28</v>
      </c>
    </row>
    <row r="1580" spans="1:10" x14ac:dyDescent="0.25">
      <c r="A1580" s="23" t="s">
        <v>1640</v>
      </c>
      <c r="B1580">
        <v>16</v>
      </c>
      <c r="C1580" s="21">
        <v>26.6</v>
      </c>
      <c r="D1580" s="21">
        <v>8.6999999999999993</v>
      </c>
      <c r="E1580" s="21">
        <v>19.2</v>
      </c>
      <c r="F1580" s="21">
        <v>0.6</v>
      </c>
      <c r="G1580" s="21">
        <v>16.027200000000001</v>
      </c>
      <c r="H1580" s="21">
        <v>27.8</v>
      </c>
      <c r="I1580" s="21">
        <v>27.9</v>
      </c>
      <c r="J1580" s="21">
        <v>28</v>
      </c>
    </row>
    <row r="1581" spans="1:10" x14ac:dyDescent="0.25">
      <c r="A1581" s="23" t="s">
        <v>1641</v>
      </c>
      <c r="B1581">
        <v>0</v>
      </c>
      <c r="C1581" s="21">
        <v>27.1</v>
      </c>
      <c r="D1581" s="21">
        <v>12</v>
      </c>
      <c r="E1581" s="21">
        <v>24.1</v>
      </c>
      <c r="F1581" s="21">
        <v>2.2000000000000002</v>
      </c>
      <c r="G1581" s="21">
        <v>17.254079999999998</v>
      </c>
      <c r="H1581" s="21">
        <v>27.4</v>
      </c>
      <c r="I1581" s="21">
        <v>27.9</v>
      </c>
      <c r="J1581" s="21">
        <v>28.1</v>
      </c>
    </row>
    <row r="1582" spans="1:10" x14ac:dyDescent="0.25">
      <c r="A1582" s="23" t="s">
        <v>1642</v>
      </c>
      <c r="B1582">
        <v>0</v>
      </c>
      <c r="C1582" s="21">
        <v>27.2</v>
      </c>
      <c r="D1582" s="21">
        <v>21.3</v>
      </c>
      <c r="E1582" s="21">
        <v>31.1</v>
      </c>
      <c r="F1582" s="21">
        <v>3.3</v>
      </c>
      <c r="G1582" s="21">
        <v>21.029760000000003</v>
      </c>
      <c r="H1582" s="21">
        <v>27.7</v>
      </c>
      <c r="I1582" s="21">
        <v>27.9</v>
      </c>
      <c r="J1582" s="21">
        <v>28.1</v>
      </c>
    </row>
    <row r="1583" spans="1:10" x14ac:dyDescent="0.25">
      <c r="A1583" s="23" t="s">
        <v>1643</v>
      </c>
      <c r="B1583">
        <v>22</v>
      </c>
      <c r="C1583" s="21">
        <v>26.9</v>
      </c>
      <c r="D1583" s="21">
        <v>23.8</v>
      </c>
      <c r="E1583" s="21">
        <v>39.200000000000003</v>
      </c>
      <c r="F1583" s="21">
        <v>3.3</v>
      </c>
      <c r="G1583" s="21">
        <v>15.629760000000001</v>
      </c>
      <c r="H1583" s="21">
        <v>27.4</v>
      </c>
      <c r="I1583" s="21">
        <v>27.9</v>
      </c>
      <c r="J1583" s="21">
        <v>28.2</v>
      </c>
    </row>
    <row r="1584" spans="1:10" x14ac:dyDescent="0.25">
      <c r="A1584" s="23" t="s">
        <v>1644</v>
      </c>
      <c r="B1584">
        <v>2</v>
      </c>
      <c r="C1584" s="21">
        <v>27.3</v>
      </c>
      <c r="D1584" s="21">
        <v>23.6</v>
      </c>
      <c r="E1584" s="21">
        <v>38.1</v>
      </c>
      <c r="F1584" s="21">
        <v>2.8</v>
      </c>
      <c r="G1584" s="21">
        <v>19.327680000000001</v>
      </c>
      <c r="H1584" s="21">
        <v>27.5</v>
      </c>
      <c r="I1584" s="21">
        <v>27.9</v>
      </c>
      <c r="J1584" s="21">
        <v>28.1</v>
      </c>
    </row>
    <row r="1585" spans="1:10" x14ac:dyDescent="0.25">
      <c r="A1585" s="23" t="s">
        <v>1645</v>
      </c>
      <c r="B1585">
        <v>0</v>
      </c>
      <c r="C1585" s="21">
        <v>27.3</v>
      </c>
      <c r="D1585" s="21">
        <v>20.9</v>
      </c>
      <c r="E1585" s="21">
        <v>37.4</v>
      </c>
      <c r="F1585" s="21">
        <v>2.6</v>
      </c>
      <c r="G1585" s="21">
        <v>17.772480000000002</v>
      </c>
      <c r="H1585" s="21">
        <v>27.4</v>
      </c>
      <c r="I1585" s="21">
        <v>27.9</v>
      </c>
      <c r="J1585" s="21">
        <v>28.2</v>
      </c>
    </row>
    <row r="1586" spans="1:10" x14ac:dyDescent="0.25">
      <c r="A1586" s="23" t="s">
        <v>1646</v>
      </c>
      <c r="B1586">
        <v>0</v>
      </c>
      <c r="C1586" s="21">
        <v>27.2</v>
      </c>
      <c r="D1586" s="21">
        <v>22.1</v>
      </c>
      <c r="E1586" s="21">
        <v>36.9</v>
      </c>
      <c r="F1586" s="21">
        <v>2.7</v>
      </c>
      <c r="G1586" s="21">
        <v>19.811520000000002</v>
      </c>
      <c r="H1586" s="21">
        <v>27.6</v>
      </c>
      <c r="I1586" s="21">
        <v>27.9</v>
      </c>
      <c r="J1586" s="21">
        <v>28.2</v>
      </c>
    </row>
    <row r="1587" spans="1:10" x14ac:dyDescent="0.25">
      <c r="A1587" s="23" t="s">
        <v>1647</v>
      </c>
      <c r="B1587">
        <v>0</v>
      </c>
      <c r="C1587" s="21">
        <v>27</v>
      </c>
      <c r="D1587" s="21">
        <v>24.6</v>
      </c>
      <c r="E1587" s="21">
        <v>44.9</v>
      </c>
      <c r="F1587" s="21">
        <v>3.1</v>
      </c>
      <c r="G1587" s="21">
        <v>20.666879999999999</v>
      </c>
      <c r="H1587" s="21">
        <v>27.5</v>
      </c>
      <c r="I1587" s="21">
        <v>27.9</v>
      </c>
      <c r="J1587" s="21">
        <v>28.1</v>
      </c>
    </row>
    <row r="1588" spans="1:10" x14ac:dyDescent="0.25">
      <c r="A1588" s="23" t="s">
        <v>1648</v>
      </c>
      <c r="B1588">
        <v>0</v>
      </c>
      <c r="C1588" s="21">
        <v>26.8</v>
      </c>
      <c r="D1588" s="21">
        <v>26.2</v>
      </c>
      <c r="E1588" s="21">
        <v>41.5</v>
      </c>
      <c r="F1588" s="21">
        <v>3</v>
      </c>
      <c r="G1588" s="21">
        <v>16.320960000000003</v>
      </c>
      <c r="H1588" s="21">
        <v>27.3</v>
      </c>
      <c r="I1588" s="21">
        <v>27.8</v>
      </c>
      <c r="J1588" s="21">
        <v>28.1</v>
      </c>
    </row>
    <row r="1589" spans="1:10" x14ac:dyDescent="0.25">
      <c r="A1589" s="23" t="s">
        <v>1649</v>
      </c>
      <c r="B1589">
        <v>0</v>
      </c>
      <c r="C1589" s="21">
        <v>26.9</v>
      </c>
      <c r="D1589" s="21">
        <v>25.3</v>
      </c>
      <c r="E1589" s="21">
        <v>39</v>
      </c>
      <c r="F1589" s="21">
        <v>3.4</v>
      </c>
      <c r="G1589" s="21">
        <v>22.472640000000002</v>
      </c>
      <c r="H1589" s="21">
        <v>27.2</v>
      </c>
      <c r="I1589" s="21">
        <v>27.9</v>
      </c>
      <c r="J1589" s="21">
        <v>28.1</v>
      </c>
    </row>
    <row r="1590" spans="1:10" x14ac:dyDescent="0.25">
      <c r="A1590" s="23" t="s">
        <v>1650</v>
      </c>
      <c r="B1590">
        <v>0</v>
      </c>
      <c r="C1590" s="21">
        <v>26.9</v>
      </c>
      <c r="D1590" s="21">
        <v>25.1</v>
      </c>
      <c r="E1590" s="21">
        <v>40.5</v>
      </c>
      <c r="F1590" s="21">
        <v>3.2</v>
      </c>
      <c r="G1590" s="21">
        <v>21.496320000000001</v>
      </c>
      <c r="H1590" s="21">
        <v>27.3</v>
      </c>
      <c r="I1590" s="21">
        <v>27.9</v>
      </c>
      <c r="J1590" s="21">
        <v>28</v>
      </c>
    </row>
    <row r="1591" spans="1:10" x14ac:dyDescent="0.25">
      <c r="A1591" s="23" t="s">
        <v>1651</v>
      </c>
      <c r="B1591">
        <v>0</v>
      </c>
      <c r="C1591" s="21">
        <v>26.8</v>
      </c>
      <c r="D1591" s="21">
        <v>22.7</v>
      </c>
      <c r="E1591" s="21">
        <v>33.200000000000003</v>
      </c>
      <c r="F1591" s="21">
        <v>3.5</v>
      </c>
      <c r="G1591" s="21">
        <v>21.479040000000001</v>
      </c>
      <c r="H1591" s="21">
        <v>27.6</v>
      </c>
      <c r="I1591" s="21">
        <v>27.8</v>
      </c>
      <c r="J1591" s="21">
        <v>28</v>
      </c>
    </row>
    <row r="1592" spans="1:10" x14ac:dyDescent="0.25">
      <c r="A1592" s="23" t="s">
        <v>1652</v>
      </c>
      <c r="B1592">
        <v>0</v>
      </c>
      <c r="C1592" s="21">
        <v>27</v>
      </c>
      <c r="D1592" s="21">
        <v>19.899999999999999</v>
      </c>
      <c r="E1592" s="21">
        <v>30.3</v>
      </c>
      <c r="F1592" s="21">
        <v>3.4</v>
      </c>
      <c r="G1592" s="21">
        <v>23.492159999999998</v>
      </c>
      <c r="H1592" s="21">
        <v>27.7</v>
      </c>
      <c r="I1592" s="21">
        <v>27.9</v>
      </c>
      <c r="J1592" s="21">
        <v>27.9</v>
      </c>
    </row>
    <row r="1593" spans="1:10" x14ac:dyDescent="0.25">
      <c r="A1593" s="23" t="s">
        <v>1653</v>
      </c>
      <c r="B1593">
        <v>0</v>
      </c>
      <c r="C1593" s="21">
        <v>27</v>
      </c>
      <c r="D1593" s="21">
        <v>17.399999999999999</v>
      </c>
      <c r="E1593" s="21">
        <v>30.2</v>
      </c>
      <c r="F1593" s="21">
        <v>2.9</v>
      </c>
      <c r="G1593" s="21">
        <v>22.14432</v>
      </c>
      <c r="H1593" s="21">
        <v>27.6</v>
      </c>
      <c r="I1593" s="21">
        <v>28.1</v>
      </c>
      <c r="J1593" s="21">
        <v>27.9</v>
      </c>
    </row>
    <row r="1594" spans="1:10" x14ac:dyDescent="0.25">
      <c r="A1594" s="23" t="s">
        <v>1654</v>
      </c>
      <c r="B1594">
        <v>0</v>
      </c>
      <c r="C1594" s="21">
        <v>26.9</v>
      </c>
      <c r="D1594" s="21">
        <v>20</v>
      </c>
      <c r="E1594" s="21">
        <v>32.200000000000003</v>
      </c>
      <c r="F1594" s="21">
        <v>3.4</v>
      </c>
      <c r="G1594" s="21">
        <v>17.660160000000001</v>
      </c>
      <c r="H1594" s="21">
        <v>27.7</v>
      </c>
      <c r="I1594" s="21">
        <v>28.1</v>
      </c>
      <c r="J1594" s="21">
        <v>27.8</v>
      </c>
    </row>
    <row r="1595" spans="1:10" x14ac:dyDescent="0.25">
      <c r="A1595" s="23" t="s">
        <v>1655</v>
      </c>
      <c r="B1595">
        <v>0</v>
      </c>
      <c r="C1595" s="21">
        <v>27.1</v>
      </c>
      <c r="D1595" s="21">
        <v>16.3</v>
      </c>
      <c r="E1595" s="21">
        <v>25.7</v>
      </c>
      <c r="F1595" s="21">
        <v>3.6</v>
      </c>
      <c r="G1595" s="21">
        <v>21.340800000000002</v>
      </c>
      <c r="H1595" s="21">
        <v>27.8</v>
      </c>
      <c r="I1595" s="21">
        <v>28.2</v>
      </c>
      <c r="J1595" s="21">
        <v>27.7</v>
      </c>
    </row>
    <row r="1596" spans="1:10" x14ac:dyDescent="0.25">
      <c r="A1596" s="23" t="s">
        <v>1656</v>
      </c>
      <c r="B1596">
        <v>0</v>
      </c>
      <c r="C1596" s="21">
        <v>27</v>
      </c>
      <c r="D1596" s="21">
        <v>17</v>
      </c>
      <c r="E1596" s="21">
        <v>28.8</v>
      </c>
      <c r="F1596" s="21">
        <v>3.2</v>
      </c>
      <c r="G1596" s="21">
        <v>19.73376</v>
      </c>
      <c r="H1596" s="21">
        <v>28</v>
      </c>
      <c r="I1596" s="21">
        <v>28.3</v>
      </c>
      <c r="J1596" s="21">
        <v>27.7</v>
      </c>
    </row>
    <row r="1597" spans="1:10" x14ac:dyDescent="0.25">
      <c r="A1597" s="23" t="s">
        <v>1657</v>
      </c>
      <c r="B1597">
        <v>0</v>
      </c>
      <c r="C1597" s="21">
        <v>27.1</v>
      </c>
      <c r="D1597" s="21">
        <v>25.8</v>
      </c>
      <c r="E1597" s="21">
        <v>44.3</v>
      </c>
      <c r="F1597" s="21">
        <v>3.4</v>
      </c>
      <c r="G1597" s="21">
        <v>19.448640000000001</v>
      </c>
      <c r="H1597" s="21">
        <v>27.9</v>
      </c>
      <c r="I1597" s="21">
        <v>28.3</v>
      </c>
      <c r="J1597" s="21">
        <v>27.7</v>
      </c>
    </row>
    <row r="1598" spans="1:10" x14ac:dyDescent="0.25">
      <c r="A1598" s="23" t="s">
        <v>1658</v>
      </c>
      <c r="B1598">
        <v>2</v>
      </c>
      <c r="C1598" s="21">
        <v>26.8</v>
      </c>
      <c r="D1598" s="21">
        <v>26.8</v>
      </c>
      <c r="E1598" s="21">
        <v>42.2</v>
      </c>
      <c r="F1598" s="21">
        <v>3.5</v>
      </c>
      <c r="G1598" s="21">
        <v>23.17248</v>
      </c>
      <c r="H1598" s="21">
        <v>27.7</v>
      </c>
      <c r="I1598" s="21">
        <v>28.1</v>
      </c>
      <c r="J1598" s="21">
        <v>27.7</v>
      </c>
    </row>
    <row r="1599" spans="1:10" x14ac:dyDescent="0.25">
      <c r="A1599" s="23" t="s">
        <v>1659</v>
      </c>
      <c r="B1599">
        <v>10</v>
      </c>
      <c r="C1599" s="21">
        <v>26.6</v>
      </c>
      <c r="D1599" s="21">
        <v>24.8</v>
      </c>
      <c r="E1599" s="21">
        <v>50.1</v>
      </c>
      <c r="F1599" s="21">
        <v>2</v>
      </c>
      <c r="G1599" s="21">
        <v>27.397440000000003</v>
      </c>
      <c r="H1599" s="21">
        <v>27.4</v>
      </c>
      <c r="I1599" s="21">
        <v>28</v>
      </c>
      <c r="J1599" s="21">
        <v>27.9</v>
      </c>
    </row>
    <row r="1600" spans="1:10" x14ac:dyDescent="0.25">
      <c r="A1600" s="23" t="s">
        <v>1660</v>
      </c>
      <c r="B1600">
        <v>2</v>
      </c>
      <c r="C1600" s="21">
        <v>27</v>
      </c>
      <c r="D1600" s="21">
        <v>20.7</v>
      </c>
      <c r="E1600" s="21">
        <v>28.7</v>
      </c>
      <c r="F1600" s="21">
        <v>0.9</v>
      </c>
      <c r="G1600" s="21">
        <v>5.4172800000000008</v>
      </c>
      <c r="H1600" s="21">
        <v>27.5</v>
      </c>
      <c r="I1600" s="21">
        <v>28</v>
      </c>
      <c r="J1600" s="21">
        <v>27.9</v>
      </c>
    </row>
    <row r="1601" spans="1:10" x14ac:dyDescent="0.25">
      <c r="A1601" s="23" t="s">
        <v>1661</v>
      </c>
      <c r="B1601">
        <v>0</v>
      </c>
      <c r="C1601" s="21">
        <v>27</v>
      </c>
      <c r="D1601" s="21">
        <v>22.7</v>
      </c>
      <c r="E1601" s="21">
        <v>32.299999999999997</v>
      </c>
      <c r="F1601" s="21">
        <v>3.5</v>
      </c>
      <c r="G1601" s="21">
        <v>21.625920000000001</v>
      </c>
      <c r="H1601" s="21">
        <v>27.5</v>
      </c>
      <c r="I1601" s="21">
        <v>28</v>
      </c>
      <c r="J1601" s="21">
        <v>27.8</v>
      </c>
    </row>
    <row r="1602" spans="1:10" x14ac:dyDescent="0.25">
      <c r="A1602" s="23" t="s">
        <v>1662</v>
      </c>
      <c r="B1602">
        <v>0</v>
      </c>
      <c r="C1602" s="21">
        <v>26.8</v>
      </c>
      <c r="D1602" s="21">
        <v>23.9</v>
      </c>
      <c r="E1602" s="21">
        <v>34.6</v>
      </c>
      <c r="F1602" s="21">
        <v>3.7</v>
      </c>
      <c r="G1602" s="21">
        <v>16.251840000000001</v>
      </c>
      <c r="H1602" s="21">
        <v>27.4</v>
      </c>
      <c r="I1602" s="21">
        <v>27.8</v>
      </c>
      <c r="J1602" s="21">
        <v>27.7</v>
      </c>
    </row>
    <row r="1603" spans="1:10" x14ac:dyDescent="0.25">
      <c r="A1603" s="23" t="s">
        <v>1663</v>
      </c>
      <c r="B1603">
        <v>6</v>
      </c>
      <c r="C1603" s="21">
        <v>26.7</v>
      </c>
      <c r="D1603" s="21">
        <v>26</v>
      </c>
      <c r="E1603" s="21">
        <v>38.299999999999997</v>
      </c>
      <c r="F1603" s="21">
        <v>3.7</v>
      </c>
      <c r="G1603" s="21">
        <v>12.398400000000001</v>
      </c>
      <c r="H1603" s="21">
        <v>27.3</v>
      </c>
      <c r="I1603" s="21">
        <v>27.8</v>
      </c>
      <c r="J1603" s="21">
        <v>27.7</v>
      </c>
    </row>
    <row r="1604" spans="1:10" x14ac:dyDescent="0.25">
      <c r="A1604" s="23" t="s">
        <v>1664</v>
      </c>
      <c r="B1604">
        <v>1</v>
      </c>
      <c r="C1604" s="21">
        <v>27</v>
      </c>
      <c r="D1604" s="21">
        <v>26.4</v>
      </c>
      <c r="E1604" s="21">
        <v>37.799999999999997</v>
      </c>
      <c r="F1604" s="21">
        <v>3.6</v>
      </c>
      <c r="G1604" s="21">
        <v>15.0768</v>
      </c>
      <c r="H1604" s="21">
        <v>27.2</v>
      </c>
      <c r="I1604" s="21">
        <v>27.7</v>
      </c>
      <c r="J1604" s="21">
        <v>27.6</v>
      </c>
    </row>
    <row r="1605" spans="1:10" x14ac:dyDescent="0.25">
      <c r="A1605" s="23" t="s">
        <v>1665</v>
      </c>
      <c r="B1605">
        <v>0</v>
      </c>
      <c r="C1605" s="21">
        <v>27.1</v>
      </c>
      <c r="D1605" s="21">
        <v>27.4</v>
      </c>
      <c r="E1605" s="21">
        <v>38.4</v>
      </c>
      <c r="F1605" s="21">
        <v>3.4</v>
      </c>
      <c r="G1605" s="21">
        <v>13.642560000000001</v>
      </c>
      <c r="H1605" s="21">
        <v>27.4</v>
      </c>
      <c r="I1605" s="21">
        <v>27.9</v>
      </c>
      <c r="J1605" s="21">
        <v>27.7</v>
      </c>
    </row>
    <row r="1606" spans="1:10" x14ac:dyDescent="0.25">
      <c r="A1606" s="23" t="s">
        <v>1666</v>
      </c>
      <c r="B1606">
        <v>3</v>
      </c>
      <c r="C1606" s="21">
        <v>27</v>
      </c>
      <c r="D1606" s="21">
        <v>26.6</v>
      </c>
      <c r="E1606" s="21">
        <v>38.4</v>
      </c>
      <c r="F1606" s="21">
        <v>3.2</v>
      </c>
      <c r="G1606" s="21">
        <v>10.782720000000001</v>
      </c>
      <c r="H1606" s="21">
        <v>27.2</v>
      </c>
      <c r="I1606" s="21">
        <v>27.8</v>
      </c>
      <c r="J1606" s="21">
        <v>27.6</v>
      </c>
    </row>
    <row r="1607" spans="1:10" x14ac:dyDescent="0.25">
      <c r="A1607" s="23" t="s">
        <v>1667</v>
      </c>
      <c r="B1607">
        <v>1</v>
      </c>
      <c r="C1607" s="21">
        <v>27</v>
      </c>
      <c r="D1607" s="21">
        <v>26.4</v>
      </c>
      <c r="E1607" s="21">
        <v>38.200000000000003</v>
      </c>
      <c r="F1607" s="21">
        <v>3.6</v>
      </c>
      <c r="G1607" s="21">
        <v>15.310079999999999</v>
      </c>
      <c r="H1607" s="21">
        <v>27.2</v>
      </c>
      <c r="I1607" s="21">
        <v>27.7</v>
      </c>
      <c r="J1607" s="21">
        <v>27.8</v>
      </c>
    </row>
    <row r="1608" spans="1:10" x14ac:dyDescent="0.25">
      <c r="A1608" s="23" t="s">
        <v>1668</v>
      </c>
      <c r="B1608">
        <v>0</v>
      </c>
      <c r="C1608" s="21">
        <v>26.8</v>
      </c>
      <c r="D1608" s="21">
        <v>21</v>
      </c>
      <c r="E1608" s="21">
        <v>33.799999999999997</v>
      </c>
      <c r="F1608" s="21">
        <v>3.5</v>
      </c>
      <c r="G1608" s="21">
        <v>17.59104</v>
      </c>
      <c r="H1608" s="21">
        <v>27.3</v>
      </c>
      <c r="I1608" s="21">
        <v>27.7</v>
      </c>
      <c r="J1608" s="21">
        <v>27.6</v>
      </c>
    </row>
    <row r="1609" spans="1:10" x14ac:dyDescent="0.25">
      <c r="A1609" s="23" t="s">
        <v>1669</v>
      </c>
      <c r="B1609">
        <v>3</v>
      </c>
      <c r="C1609" s="21">
        <v>26.8</v>
      </c>
      <c r="D1609" s="21">
        <v>20</v>
      </c>
      <c r="E1609" s="21">
        <v>29.9</v>
      </c>
      <c r="F1609" s="21">
        <v>3.7</v>
      </c>
      <c r="G1609" s="21">
        <v>10.93824</v>
      </c>
      <c r="H1609" s="21">
        <v>27.4</v>
      </c>
      <c r="I1609" s="21">
        <v>27.7</v>
      </c>
      <c r="J1609" s="21">
        <v>27.6</v>
      </c>
    </row>
    <row r="1610" spans="1:10" x14ac:dyDescent="0.25">
      <c r="A1610" s="23" t="s">
        <v>1670</v>
      </c>
      <c r="B1610">
        <v>0</v>
      </c>
      <c r="C1610" s="21">
        <v>26.9</v>
      </c>
      <c r="D1610" s="21">
        <v>20.3</v>
      </c>
      <c r="E1610" s="21">
        <v>30.7</v>
      </c>
      <c r="F1610" s="21">
        <v>3.7</v>
      </c>
      <c r="G1610" s="21">
        <v>13.815360000000002</v>
      </c>
      <c r="H1610" s="21">
        <v>27.5</v>
      </c>
      <c r="I1610" s="21">
        <v>27.6</v>
      </c>
      <c r="J1610" s="21">
        <v>27.6</v>
      </c>
    </row>
    <row r="1611" spans="1:10" x14ac:dyDescent="0.25">
      <c r="A1611" s="23" t="s">
        <v>1671</v>
      </c>
      <c r="B1611">
        <v>0</v>
      </c>
      <c r="C1611" s="21">
        <v>26.8</v>
      </c>
      <c r="D1611" s="21">
        <v>21.9</v>
      </c>
      <c r="E1611" s="21">
        <v>35</v>
      </c>
      <c r="F1611" s="21">
        <v>3.7</v>
      </c>
      <c r="G1611" s="21">
        <v>22.317120000000003</v>
      </c>
      <c r="H1611" s="21">
        <v>27.4</v>
      </c>
      <c r="I1611" s="21">
        <v>27.9</v>
      </c>
      <c r="J1611" s="21">
        <v>27.6</v>
      </c>
    </row>
    <row r="1612" spans="1:10" x14ac:dyDescent="0.25">
      <c r="A1612" s="23" t="s">
        <v>1672</v>
      </c>
      <c r="B1612">
        <v>0</v>
      </c>
      <c r="C1612" s="21">
        <v>26.7</v>
      </c>
      <c r="D1612" s="21">
        <v>21.1</v>
      </c>
      <c r="E1612" s="21">
        <v>29.8</v>
      </c>
      <c r="F1612" s="21">
        <v>3.8</v>
      </c>
      <c r="G1612" s="21">
        <v>22.965120000000002</v>
      </c>
      <c r="H1612" s="21">
        <v>27.6</v>
      </c>
      <c r="I1612" s="21">
        <v>27.7</v>
      </c>
      <c r="J1612" s="21">
        <v>27.7</v>
      </c>
    </row>
    <row r="1613" spans="1:10" x14ac:dyDescent="0.25">
      <c r="A1613" s="23" t="s">
        <v>1673</v>
      </c>
      <c r="B1613">
        <v>0</v>
      </c>
      <c r="C1613" s="21">
        <v>26.8</v>
      </c>
      <c r="D1613" s="21">
        <v>20.2</v>
      </c>
      <c r="E1613" s="21">
        <v>30.1</v>
      </c>
      <c r="F1613" s="21">
        <v>3.7</v>
      </c>
      <c r="G1613" s="21">
        <v>22.248000000000001</v>
      </c>
      <c r="H1613" s="21">
        <v>27.7</v>
      </c>
      <c r="I1613" s="21">
        <v>27.8</v>
      </c>
      <c r="J1613" s="21">
        <v>27.7</v>
      </c>
    </row>
    <row r="1614" spans="1:10" x14ac:dyDescent="0.25">
      <c r="A1614" s="23" t="s">
        <v>1674</v>
      </c>
      <c r="B1614">
        <v>0</v>
      </c>
      <c r="C1614" s="21">
        <v>26.9</v>
      </c>
      <c r="D1614" s="21">
        <v>21.3</v>
      </c>
      <c r="E1614" s="21">
        <v>32.700000000000003</v>
      </c>
      <c r="F1614" s="21">
        <v>3.7</v>
      </c>
      <c r="G1614" s="21">
        <v>21.038400000000003</v>
      </c>
      <c r="H1614" s="21">
        <v>27.6</v>
      </c>
      <c r="I1614" s="21">
        <v>27.9</v>
      </c>
      <c r="J1614" s="21">
        <v>27.6</v>
      </c>
    </row>
    <row r="1615" spans="1:10" x14ac:dyDescent="0.25">
      <c r="A1615" s="23" t="s">
        <v>1675</v>
      </c>
      <c r="B1615">
        <v>0</v>
      </c>
      <c r="C1615" s="21">
        <v>26.9</v>
      </c>
      <c r="D1615" s="21">
        <v>20.5</v>
      </c>
      <c r="E1615" s="21">
        <v>31.8</v>
      </c>
      <c r="F1615" s="21">
        <v>3.3</v>
      </c>
      <c r="G1615" s="21">
        <v>21.349440000000001</v>
      </c>
      <c r="H1615" s="21">
        <v>27.6</v>
      </c>
      <c r="I1615" s="21">
        <v>27.8</v>
      </c>
      <c r="J1615" s="21">
        <v>27.7</v>
      </c>
    </row>
    <row r="1616" spans="1:10" x14ac:dyDescent="0.25">
      <c r="A1616" s="23" t="s">
        <v>1676</v>
      </c>
      <c r="B1616">
        <v>0</v>
      </c>
      <c r="C1616" s="21">
        <v>26.7</v>
      </c>
      <c r="D1616" s="21">
        <v>21.9</v>
      </c>
      <c r="E1616" s="21">
        <v>29.8</v>
      </c>
      <c r="F1616" s="21">
        <v>3.7</v>
      </c>
      <c r="G1616" s="21">
        <v>17.46144</v>
      </c>
      <c r="H1616" s="21">
        <v>27.5</v>
      </c>
      <c r="I1616" s="21">
        <v>27.8</v>
      </c>
      <c r="J1616" s="21">
        <v>27.8</v>
      </c>
    </row>
    <row r="1617" spans="1:10" x14ac:dyDescent="0.25">
      <c r="A1617" s="23" t="s">
        <v>1677</v>
      </c>
      <c r="B1617">
        <v>0</v>
      </c>
      <c r="C1617" s="21">
        <v>26.9</v>
      </c>
      <c r="D1617" s="21">
        <v>23.9</v>
      </c>
      <c r="E1617" s="21">
        <v>37.1</v>
      </c>
      <c r="F1617" s="21">
        <v>3.6</v>
      </c>
      <c r="G1617" s="21">
        <v>20.563200000000002</v>
      </c>
      <c r="H1617" s="21">
        <v>27.8</v>
      </c>
      <c r="I1617" s="21">
        <v>27.8</v>
      </c>
      <c r="J1617" s="21">
        <v>27.8</v>
      </c>
    </row>
    <row r="1618" spans="1:10" x14ac:dyDescent="0.25">
      <c r="A1618" s="23" t="s">
        <v>1678</v>
      </c>
      <c r="B1618">
        <v>0</v>
      </c>
      <c r="C1618" s="21">
        <v>27.1</v>
      </c>
      <c r="D1618" s="21">
        <v>28.1</v>
      </c>
      <c r="E1618" s="21">
        <v>38.200000000000003</v>
      </c>
      <c r="F1618" s="21">
        <v>3.6</v>
      </c>
      <c r="G1618" s="21">
        <v>14.843520000000002</v>
      </c>
      <c r="H1618" s="21">
        <v>27.5</v>
      </c>
      <c r="I1618" s="21">
        <v>27.9</v>
      </c>
      <c r="J1618" s="21">
        <v>27.9</v>
      </c>
    </row>
    <row r="1619" spans="1:10" x14ac:dyDescent="0.25">
      <c r="A1619" s="23" t="s">
        <v>1679</v>
      </c>
      <c r="B1619">
        <v>0</v>
      </c>
      <c r="C1619" s="21">
        <v>27</v>
      </c>
      <c r="D1619" s="21">
        <v>25.9</v>
      </c>
      <c r="E1619" s="21">
        <v>35.200000000000003</v>
      </c>
      <c r="F1619" s="21">
        <v>3.6</v>
      </c>
      <c r="G1619" s="21">
        <v>15.560640000000001</v>
      </c>
      <c r="H1619" s="21">
        <v>27.4</v>
      </c>
      <c r="I1619" s="21">
        <v>27.8</v>
      </c>
      <c r="J1619" s="21">
        <v>27.9</v>
      </c>
    </row>
    <row r="1620" spans="1:10" x14ac:dyDescent="0.25">
      <c r="A1620" s="23" t="s">
        <v>1680</v>
      </c>
      <c r="B1620">
        <v>1</v>
      </c>
      <c r="C1620" s="21">
        <v>27</v>
      </c>
      <c r="D1620" s="21">
        <v>22.5</v>
      </c>
      <c r="E1620" s="21">
        <v>36.299999999999997</v>
      </c>
      <c r="F1620" s="21">
        <v>3.5</v>
      </c>
      <c r="G1620" s="21">
        <v>17.3232</v>
      </c>
      <c r="H1620" s="21">
        <v>27.4</v>
      </c>
      <c r="I1620" s="21">
        <v>27.9</v>
      </c>
      <c r="J1620" s="21">
        <v>27.9</v>
      </c>
    </row>
    <row r="1621" spans="1:10" x14ac:dyDescent="0.25">
      <c r="A1621" s="23" t="s">
        <v>1681</v>
      </c>
      <c r="B1621">
        <v>0</v>
      </c>
      <c r="C1621" s="21">
        <v>27.1</v>
      </c>
      <c r="D1621" s="21">
        <v>18.399999999999999</v>
      </c>
      <c r="E1621" s="21">
        <v>30.7</v>
      </c>
      <c r="F1621" s="21">
        <v>3.2</v>
      </c>
      <c r="G1621" s="21">
        <v>17.68608</v>
      </c>
      <c r="H1621" s="21">
        <v>27.6</v>
      </c>
      <c r="I1621" s="21">
        <v>28</v>
      </c>
      <c r="J1621" s="21">
        <v>27.9</v>
      </c>
    </row>
    <row r="1622" spans="1:10" x14ac:dyDescent="0.25">
      <c r="A1622" s="23" t="s">
        <v>1682</v>
      </c>
      <c r="B1622">
        <v>0</v>
      </c>
      <c r="C1622" s="21">
        <v>26.9</v>
      </c>
      <c r="D1622" s="21">
        <v>20</v>
      </c>
      <c r="E1622" s="21">
        <v>30.7</v>
      </c>
      <c r="F1622" s="21">
        <v>3.2</v>
      </c>
      <c r="G1622" s="21">
        <v>11.54304</v>
      </c>
      <c r="H1622" s="21">
        <v>27.5</v>
      </c>
      <c r="I1622" s="21">
        <v>28</v>
      </c>
      <c r="J1622" s="21">
        <v>27.8</v>
      </c>
    </row>
    <row r="1623" spans="1:10" x14ac:dyDescent="0.25">
      <c r="A1623" s="23" t="s">
        <v>1683</v>
      </c>
      <c r="B1623">
        <v>0</v>
      </c>
      <c r="C1623" s="21">
        <v>27</v>
      </c>
      <c r="D1623" s="21">
        <v>19.399999999999999</v>
      </c>
      <c r="E1623" s="21">
        <v>32.6</v>
      </c>
      <c r="F1623" s="21">
        <v>3.5</v>
      </c>
      <c r="G1623" s="21">
        <v>18.904320000000002</v>
      </c>
      <c r="H1623" s="21">
        <v>27.7</v>
      </c>
      <c r="I1623" s="21">
        <v>27.9</v>
      </c>
      <c r="J1623" s="21">
        <v>27.7</v>
      </c>
    </row>
    <row r="1624" spans="1:10" x14ac:dyDescent="0.25">
      <c r="A1624" s="23" t="s">
        <v>1684</v>
      </c>
      <c r="B1624">
        <v>0</v>
      </c>
      <c r="C1624" s="21">
        <v>26.9</v>
      </c>
      <c r="D1624" s="21">
        <v>12.8</v>
      </c>
      <c r="E1624" s="21">
        <v>24</v>
      </c>
      <c r="F1624" s="21">
        <v>3.5</v>
      </c>
      <c r="G1624" s="21">
        <v>15.180479999999999</v>
      </c>
      <c r="H1624" s="21">
        <v>27.7</v>
      </c>
      <c r="I1624" s="21">
        <v>28</v>
      </c>
      <c r="J1624" s="21">
        <v>27.7</v>
      </c>
    </row>
    <row r="1625" spans="1:10" x14ac:dyDescent="0.25">
      <c r="A1625" s="23" t="s">
        <v>1685</v>
      </c>
      <c r="B1625">
        <v>0</v>
      </c>
      <c r="C1625" s="21">
        <v>27</v>
      </c>
      <c r="D1625" s="21">
        <v>17.8</v>
      </c>
      <c r="E1625" s="21">
        <v>31.5</v>
      </c>
      <c r="F1625" s="21">
        <v>3.9</v>
      </c>
      <c r="G1625" s="21">
        <v>17.729279999999999</v>
      </c>
      <c r="H1625" s="21">
        <v>27.7</v>
      </c>
      <c r="I1625" s="21">
        <v>28.1</v>
      </c>
      <c r="J1625" s="21">
        <v>27.6</v>
      </c>
    </row>
    <row r="1626" spans="1:10" x14ac:dyDescent="0.25">
      <c r="A1626" s="23" t="s">
        <v>1686</v>
      </c>
      <c r="B1626">
        <v>0</v>
      </c>
      <c r="C1626" s="21">
        <v>27.1</v>
      </c>
      <c r="D1626" s="21">
        <v>27.3</v>
      </c>
      <c r="E1626" s="21">
        <v>38.700000000000003</v>
      </c>
      <c r="F1626" s="21">
        <v>3.5</v>
      </c>
      <c r="G1626" s="21">
        <v>20.761920000000003</v>
      </c>
      <c r="H1626" s="21">
        <v>27.6</v>
      </c>
      <c r="I1626" s="21">
        <v>28</v>
      </c>
      <c r="J1626" s="21">
        <v>27.6</v>
      </c>
    </row>
    <row r="1627" spans="1:10" x14ac:dyDescent="0.25">
      <c r="A1627" s="23" t="s">
        <v>1687</v>
      </c>
      <c r="B1627">
        <v>0</v>
      </c>
      <c r="C1627" s="21">
        <v>27</v>
      </c>
      <c r="D1627" s="21">
        <v>26.9</v>
      </c>
      <c r="E1627" s="21">
        <v>37.799999999999997</v>
      </c>
      <c r="F1627" s="21">
        <v>3.5</v>
      </c>
      <c r="G1627" s="21">
        <v>23.837759999999999</v>
      </c>
      <c r="H1627" s="21">
        <v>27.5</v>
      </c>
      <c r="I1627" s="21">
        <v>27.9</v>
      </c>
      <c r="J1627" s="21">
        <v>27.8</v>
      </c>
    </row>
    <row r="1628" spans="1:10" x14ac:dyDescent="0.25">
      <c r="A1628" s="23" t="s">
        <v>1688</v>
      </c>
      <c r="B1628">
        <v>0</v>
      </c>
      <c r="C1628" s="21">
        <v>26.9</v>
      </c>
      <c r="D1628" s="21">
        <v>20.3</v>
      </c>
      <c r="E1628" s="21">
        <v>31.3</v>
      </c>
      <c r="F1628" s="21">
        <v>3.9</v>
      </c>
      <c r="G1628" s="21">
        <v>23.708159999999999</v>
      </c>
      <c r="H1628" s="21">
        <v>27.6</v>
      </c>
      <c r="I1628" s="21">
        <v>27.9</v>
      </c>
      <c r="J1628" s="21">
        <v>27.8</v>
      </c>
    </row>
    <row r="1629" spans="1:10" x14ac:dyDescent="0.25">
      <c r="A1629" s="23" t="s">
        <v>1689</v>
      </c>
      <c r="B1629">
        <v>0</v>
      </c>
      <c r="C1629" s="21">
        <v>27</v>
      </c>
      <c r="D1629" s="21">
        <v>13.4</v>
      </c>
      <c r="E1629" s="21">
        <v>22.3</v>
      </c>
      <c r="F1629" s="21">
        <v>3.7</v>
      </c>
      <c r="G1629" s="21">
        <v>21.280320000000003</v>
      </c>
      <c r="H1629" s="21">
        <v>27.9</v>
      </c>
      <c r="I1629" s="21">
        <v>28</v>
      </c>
      <c r="J1629" s="21">
        <v>27.7</v>
      </c>
    </row>
    <row r="1630" spans="1:10" x14ac:dyDescent="0.25">
      <c r="A1630" s="23" t="s">
        <v>1690</v>
      </c>
      <c r="B1630">
        <v>0</v>
      </c>
      <c r="C1630" s="21">
        <v>26.9</v>
      </c>
      <c r="D1630" s="21">
        <v>10.199999999999999</v>
      </c>
      <c r="E1630" s="21">
        <v>19.5</v>
      </c>
      <c r="F1630" s="21">
        <v>2.5</v>
      </c>
      <c r="G1630" s="21">
        <v>27.276479999999999</v>
      </c>
      <c r="H1630" s="21">
        <v>28.3</v>
      </c>
      <c r="I1630" s="21">
        <v>28</v>
      </c>
      <c r="J1630" s="21">
        <v>27.6</v>
      </c>
    </row>
    <row r="1631" spans="1:10" x14ac:dyDescent="0.25">
      <c r="A1631" s="23" t="s">
        <v>1691</v>
      </c>
      <c r="B1631">
        <v>0</v>
      </c>
      <c r="C1631" s="21">
        <v>27.1</v>
      </c>
      <c r="D1631" s="21">
        <v>14.1</v>
      </c>
      <c r="E1631" s="21">
        <v>24.5</v>
      </c>
      <c r="F1631" s="21">
        <v>3.5</v>
      </c>
      <c r="G1631" s="21">
        <v>25.20288</v>
      </c>
      <c r="H1631" s="21">
        <v>28.5</v>
      </c>
      <c r="I1631" s="21">
        <v>28.1</v>
      </c>
      <c r="J1631" s="21">
        <v>27.7</v>
      </c>
    </row>
    <row r="1632" spans="1:10" x14ac:dyDescent="0.25">
      <c r="A1632" s="23" t="s">
        <v>1692</v>
      </c>
      <c r="B1632">
        <v>0</v>
      </c>
      <c r="C1632" s="21">
        <v>27.3</v>
      </c>
      <c r="D1632" s="21">
        <v>20.3</v>
      </c>
      <c r="E1632" s="21">
        <v>34.200000000000003</v>
      </c>
      <c r="F1632" s="21">
        <v>3.6</v>
      </c>
      <c r="G1632" s="21">
        <v>29.471040000000002</v>
      </c>
      <c r="H1632" s="21">
        <v>28.5</v>
      </c>
      <c r="I1632" s="21">
        <v>27.9</v>
      </c>
      <c r="J1632" s="21">
        <v>27.8</v>
      </c>
    </row>
    <row r="1633" spans="1:10" x14ac:dyDescent="0.25">
      <c r="A1633" s="23" t="s">
        <v>1693</v>
      </c>
      <c r="B1633">
        <v>25</v>
      </c>
      <c r="C1633" s="21">
        <v>26</v>
      </c>
      <c r="D1633" s="21">
        <v>27.2</v>
      </c>
      <c r="E1633" s="21">
        <v>37.799999999999997</v>
      </c>
      <c r="F1633" s="21">
        <v>3.8</v>
      </c>
      <c r="G1633" s="21">
        <v>9.2361600000000017</v>
      </c>
      <c r="H1633" s="21">
        <v>27.6</v>
      </c>
      <c r="I1633" s="21">
        <v>27.8</v>
      </c>
      <c r="J1633" s="21">
        <v>27.8</v>
      </c>
    </row>
    <row r="1634" spans="1:10" x14ac:dyDescent="0.25">
      <c r="A1634" s="23" t="s">
        <v>1694</v>
      </c>
      <c r="B1634">
        <v>0</v>
      </c>
      <c r="C1634" s="21">
        <v>26.2</v>
      </c>
      <c r="F1634" s="21">
        <v>3.9</v>
      </c>
      <c r="G1634" s="21">
        <v>23.967359999999999</v>
      </c>
      <c r="H1634" s="21">
        <v>27.2</v>
      </c>
      <c r="I1634" s="21">
        <v>27.6</v>
      </c>
      <c r="J1634" s="21">
        <v>27.6</v>
      </c>
    </row>
    <row r="1635" spans="1:10" x14ac:dyDescent="0.25">
      <c r="A1635" s="23" t="s">
        <v>1695</v>
      </c>
      <c r="B1635">
        <v>0</v>
      </c>
      <c r="C1635" s="21">
        <v>26.2</v>
      </c>
      <c r="F1635" s="21">
        <v>3.8</v>
      </c>
      <c r="G1635" s="21">
        <v>26.593920000000001</v>
      </c>
      <c r="H1635" s="21">
        <v>27.1</v>
      </c>
      <c r="I1635" s="21">
        <v>27.4</v>
      </c>
      <c r="J1635" s="21">
        <v>27.6</v>
      </c>
    </row>
    <row r="1636" spans="1:10" x14ac:dyDescent="0.25">
      <c r="A1636" s="23" t="s">
        <v>1696</v>
      </c>
      <c r="B1636">
        <v>0</v>
      </c>
      <c r="C1636" s="21">
        <v>26.2</v>
      </c>
      <c r="D1636" s="21">
        <v>19</v>
      </c>
      <c r="E1636" s="21">
        <v>24.5</v>
      </c>
      <c r="F1636" s="21">
        <v>3.4</v>
      </c>
      <c r="G1636" s="21">
        <v>18.048960000000001</v>
      </c>
      <c r="H1636" s="21">
        <v>27.3</v>
      </c>
      <c r="I1636" s="21">
        <v>27.4</v>
      </c>
      <c r="J1636" s="21">
        <v>27.5</v>
      </c>
    </row>
    <row r="1637" spans="1:10" x14ac:dyDescent="0.25">
      <c r="A1637" s="23" t="s">
        <v>1697</v>
      </c>
      <c r="B1637">
        <v>0</v>
      </c>
      <c r="C1637" s="21">
        <v>26.1</v>
      </c>
      <c r="D1637" s="21">
        <v>10.8</v>
      </c>
      <c r="E1637" s="21">
        <v>26.2</v>
      </c>
      <c r="F1637" s="21">
        <v>3.9</v>
      </c>
      <c r="G1637" s="21">
        <v>26.006400000000003</v>
      </c>
      <c r="H1637" s="21">
        <v>27.5</v>
      </c>
      <c r="I1637" s="21">
        <v>27.3</v>
      </c>
      <c r="J1637" s="21">
        <v>27.6</v>
      </c>
    </row>
    <row r="1638" spans="1:10" x14ac:dyDescent="0.25">
      <c r="A1638" s="23" t="s">
        <v>1698</v>
      </c>
      <c r="B1638">
        <v>0</v>
      </c>
      <c r="C1638" s="21">
        <v>26.2</v>
      </c>
      <c r="D1638" s="21">
        <v>13.4</v>
      </c>
      <c r="E1638" s="21">
        <v>28.4</v>
      </c>
      <c r="F1638" s="21">
        <v>2</v>
      </c>
      <c r="G1638" s="21">
        <v>31.33728</v>
      </c>
      <c r="H1638" s="21">
        <v>27.8</v>
      </c>
      <c r="I1638" s="21">
        <v>27.6</v>
      </c>
      <c r="J1638" s="21">
        <v>27.6</v>
      </c>
    </row>
    <row r="1639" spans="1:10" x14ac:dyDescent="0.25">
      <c r="A1639" s="23" t="s">
        <v>1699</v>
      </c>
      <c r="B1639">
        <v>0</v>
      </c>
      <c r="C1639" s="21">
        <v>26.9</v>
      </c>
      <c r="D1639" s="21">
        <v>17.7</v>
      </c>
      <c r="E1639" s="21">
        <v>31.9</v>
      </c>
      <c r="F1639" s="21">
        <v>1.7</v>
      </c>
      <c r="G1639" s="21">
        <v>32.771520000000002</v>
      </c>
      <c r="H1639" s="21">
        <v>27.6</v>
      </c>
      <c r="I1639" s="21">
        <v>27.8</v>
      </c>
      <c r="J1639" s="21">
        <v>27.6</v>
      </c>
    </row>
    <row r="1640" spans="1:10" x14ac:dyDescent="0.25">
      <c r="A1640" s="23" t="s">
        <v>1700</v>
      </c>
      <c r="B1640">
        <v>0</v>
      </c>
      <c r="C1640" s="21">
        <v>27.2</v>
      </c>
      <c r="D1640" s="21">
        <v>15.3</v>
      </c>
      <c r="E1640" s="21">
        <v>26.9</v>
      </c>
      <c r="F1640" s="21">
        <v>1.9</v>
      </c>
      <c r="G1640" s="21">
        <v>26.006400000000003</v>
      </c>
      <c r="H1640" s="21">
        <v>27.7</v>
      </c>
      <c r="I1640" s="21">
        <v>27.9</v>
      </c>
      <c r="J1640" s="21">
        <v>27.5</v>
      </c>
    </row>
    <row r="1641" spans="1:10" x14ac:dyDescent="0.25">
      <c r="A1641" s="23" t="s">
        <v>1701</v>
      </c>
      <c r="B1641">
        <v>0</v>
      </c>
      <c r="C1641" s="21">
        <v>27.1</v>
      </c>
      <c r="D1641" s="21">
        <v>18.100000000000001</v>
      </c>
      <c r="E1641" s="21">
        <v>29.9</v>
      </c>
      <c r="F1641" s="21">
        <v>3.3</v>
      </c>
      <c r="G1641" s="21">
        <v>22.230720000000002</v>
      </c>
      <c r="H1641" s="21">
        <v>27.8</v>
      </c>
      <c r="I1641" s="21">
        <v>28</v>
      </c>
      <c r="J1641" s="21">
        <v>27.5</v>
      </c>
    </row>
    <row r="1642" spans="1:10" x14ac:dyDescent="0.25">
      <c r="A1642" s="23" t="s">
        <v>1702</v>
      </c>
      <c r="B1642">
        <v>0</v>
      </c>
      <c r="C1642" s="21">
        <v>27</v>
      </c>
      <c r="F1642" s="21">
        <v>3.9</v>
      </c>
      <c r="G1642" s="21">
        <v>22.723200000000002</v>
      </c>
      <c r="H1642" s="21">
        <v>27.7</v>
      </c>
      <c r="I1642" s="21">
        <v>27.8</v>
      </c>
      <c r="J1642" s="21">
        <v>27.6</v>
      </c>
    </row>
    <row r="1643" spans="1:10" x14ac:dyDescent="0.25">
      <c r="A1643" s="23" t="s">
        <v>1703</v>
      </c>
      <c r="B1643">
        <v>0</v>
      </c>
      <c r="C1643" s="21">
        <v>27</v>
      </c>
      <c r="F1643" s="21">
        <v>4</v>
      </c>
      <c r="G1643" s="21">
        <v>19.768320000000003</v>
      </c>
      <c r="H1643" s="21">
        <v>27.6</v>
      </c>
      <c r="I1643" s="21">
        <v>27.8</v>
      </c>
      <c r="J1643" s="21">
        <v>27.5</v>
      </c>
    </row>
    <row r="1644" spans="1:10" x14ac:dyDescent="0.25">
      <c r="A1644" s="23" t="s">
        <v>1704</v>
      </c>
      <c r="B1644">
        <v>0</v>
      </c>
      <c r="C1644" s="21">
        <v>27</v>
      </c>
      <c r="F1644" s="21">
        <v>3.7</v>
      </c>
      <c r="G1644" s="21">
        <v>24.019200000000001</v>
      </c>
      <c r="H1644" s="21">
        <v>27.9</v>
      </c>
      <c r="I1644" s="21">
        <v>27.9</v>
      </c>
      <c r="J1644" s="21">
        <v>27.7</v>
      </c>
    </row>
    <row r="1645" spans="1:10" x14ac:dyDescent="0.25">
      <c r="A1645" s="23" t="s">
        <v>1705</v>
      </c>
      <c r="B1645">
        <v>1</v>
      </c>
      <c r="C1645" s="21">
        <v>27.3</v>
      </c>
      <c r="F1645" s="21">
        <v>3.2</v>
      </c>
      <c r="G1645" s="21">
        <v>19.051200000000001</v>
      </c>
      <c r="H1645" s="21">
        <v>27.8</v>
      </c>
      <c r="I1645" s="21">
        <v>27.9</v>
      </c>
      <c r="J1645" s="21">
        <v>27.9</v>
      </c>
    </row>
    <row r="1646" spans="1:10" x14ac:dyDescent="0.25">
      <c r="A1646" s="23" t="s">
        <v>1706</v>
      </c>
      <c r="B1646">
        <v>0</v>
      </c>
      <c r="C1646" s="21">
        <v>27</v>
      </c>
      <c r="F1646" s="21">
        <v>3.5</v>
      </c>
      <c r="G1646" s="21">
        <v>12.450240000000001</v>
      </c>
      <c r="H1646" s="21">
        <v>27.5</v>
      </c>
      <c r="I1646" s="21">
        <v>27.9</v>
      </c>
      <c r="J1646" s="21">
        <v>27.8</v>
      </c>
    </row>
    <row r="1647" spans="1:10" x14ac:dyDescent="0.25">
      <c r="A1647" s="23" t="s">
        <v>1707</v>
      </c>
      <c r="B1647">
        <v>2</v>
      </c>
      <c r="C1647" s="21">
        <v>27.3</v>
      </c>
      <c r="F1647" s="21">
        <v>3.4</v>
      </c>
      <c r="G1647" s="21">
        <v>19.932480000000002</v>
      </c>
      <c r="H1647" s="21">
        <v>27.6</v>
      </c>
      <c r="I1647" s="21">
        <v>27.9</v>
      </c>
      <c r="J1647" s="21">
        <v>27.8</v>
      </c>
    </row>
    <row r="1648" spans="1:10" x14ac:dyDescent="0.25">
      <c r="A1648" s="23" t="s">
        <v>1708</v>
      </c>
      <c r="B1648">
        <v>0</v>
      </c>
      <c r="C1648" s="21">
        <v>27.3</v>
      </c>
      <c r="F1648" s="21">
        <v>3.2</v>
      </c>
      <c r="G1648" s="21">
        <v>19.586880000000001</v>
      </c>
      <c r="H1648" s="21">
        <v>28.1</v>
      </c>
      <c r="I1648" s="21">
        <v>28</v>
      </c>
      <c r="J1648" s="21">
        <v>27.7</v>
      </c>
    </row>
    <row r="1649" spans="1:10" x14ac:dyDescent="0.25">
      <c r="A1649" s="23" t="s">
        <v>1709</v>
      </c>
      <c r="B1649">
        <v>0</v>
      </c>
      <c r="C1649" s="21">
        <v>27.4</v>
      </c>
      <c r="F1649" s="21">
        <v>2.8</v>
      </c>
      <c r="G1649" s="21">
        <v>22.515840000000004</v>
      </c>
      <c r="H1649" s="21">
        <v>28.2</v>
      </c>
      <c r="I1649" s="21">
        <v>28.1</v>
      </c>
      <c r="J1649" s="21">
        <v>27.7</v>
      </c>
    </row>
    <row r="1650" spans="1:10" x14ac:dyDescent="0.25">
      <c r="A1650" s="23" t="s">
        <v>1710</v>
      </c>
      <c r="B1650">
        <v>0</v>
      </c>
      <c r="C1650" s="21">
        <v>27.3</v>
      </c>
      <c r="F1650" s="21">
        <v>3.3</v>
      </c>
      <c r="G1650" s="21">
        <v>15.91488</v>
      </c>
      <c r="H1650" s="21">
        <v>28</v>
      </c>
      <c r="I1650" s="21">
        <v>28.1</v>
      </c>
      <c r="J1650" s="21">
        <v>27.7</v>
      </c>
    </row>
    <row r="1651" spans="1:10" x14ac:dyDescent="0.25">
      <c r="A1651" s="23" t="s">
        <v>1711</v>
      </c>
      <c r="B1651">
        <v>0</v>
      </c>
      <c r="C1651" s="21">
        <v>27.2</v>
      </c>
      <c r="F1651" s="21">
        <v>3.4</v>
      </c>
      <c r="G1651" s="21">
        <v>16.087679999999999</v>
      </c>
      <c r="H1651" s="21">
        <v>27.8</v>
      </c>
      <c r="I1651" s="21">
        <v>28.2</v>
      </c>
      <c r="J1651" s="21">
        <v>27.7</v>
      </c>
    </row>
    <row r="1652" spans="1:10" x14ac:dyDescent="0.25">
      <c r="A1652" s="23" t="s">
        <v>1712</v>
      </c>
      <c r="B1652">
        <v>0</v>
      </c>
      <c r="C1652" s="21">
        <v>27.4</v>
      </c>
      <c r="F1652" s="21">
        <v>2.5</v>
      </c>
      <c r="G1652" s="21">
        <v>21.168000000000003</v>
      </c>
      <c r="H1652" s="21">
        <v>28.1</v>
      </c>
      <c r="I1652" s="21">
        <v>28.2</v>
      </c>
      <c r="J1652" s="21">
        <v>27.8</v>
      </c>
    </row>
    <row r="1653" spans="1:10" x14ac:dyDescent="0.25">
      <c r="A1653" s="23" t="s">
        <v>1713</v>
      </c>
      <c r="B1653">
        <v>0</v>
      </c>
      <c r="C1653" s="21">
        <v>27.1</v>
      </c>
      <c r="F1653" s="21">
        <v>3.7</v>
      </c>
      <c r="G1653" s="21">
        <v>19.440000000000001</v>
      </c>
      <c r="H1653" s="21">
        <v>28.2</v>
      </c>
      <c r="I1653" s="21">
        <v>28.2</v>
      </c>
      <c r="J1653" s="21">
        <v>27.7</v>
      </c>
    </row>
    <row r="1654" spans="1:10" x14ac:dyDescent="0.25">
      <c r="A1654" s="23" t="s">
        <v>1714</v>
      </c>
      <c r="B1654">
        <v>0</v>
      </c>
      <c r="C1654" s="21">
        <v>27.3</v>
      </c>
      <c r="F1654" s="21">
        <v>2.2000000000000002</v>
      </c>
      <c r="G1654" s="21">
        <v>27.01728</v>
      </c>
      <c r="H1654" s="21">
        <v>28.1</v>
      </c>
      <c r="I1654" s="21">
        <v>28.2</v>
      </c>
      <c r="J1654" s="21">
        <v>27.7</v>
      </c>
    </row>
    <row r="1655" spans="1:10" x14ac:dyDescent="0.25">
      <c r="A1655" s="23" t="s">
        <v>1715</v>
      </c>
      <c r="B1655">
        <v>0</v>
      </c>
      <c r="C1655" s="21">
        <v>27.2</v>
      </c>
      <c r="F1655" s="21">
        <v>1.2</v>
      </c>
      <c r="G1655" s="21">
        <v>3.6288</v>
      </c>
      <c r="H1655" s="21">
        <v>28.1</v>
      </c>
      <c r="I1655" s="21">
        <v>28.2</v>
      </c>
      <c r="J1655" s="21">
        <v>27.6</v>
      </c>
    </row>
    <row r="1656" spans="1:10" x14ac:dyDescent="0.25">
      <c r="A1656" s="23" t="s">
        <v>1716</v>
      </c>
      <c r="B1656">
        <v>0</v>
      </c>
      <c r="C1656" s="21">
        <v>27.4</v>
      </c>
      <c r="F1656" s="21">
        <v>3.2</v>
      </c>
      <c r="G1656" s="21">
        <v>15.35328</v>
      </c>
      <c r="H1656" s="21">
        <v>28</v>
      </c>
      <c r="I1656" s="21">
        <v>28.1</v>
      </c>
      <c r="J1656" s="21">
        <v>27.6</v>
      </c>
    </row>
    <row r="1657" spans="1:10" x14ac:dyDescent="0.25">
      <c r="A1657" s="23" t="s">
        <v>1717</v>
      </c>
      <c r="B1657">
        <v>0</v>
      </c>
      <c r="C1657" s="21">
        <v>27.4</v>
      </c>
      <c r="F1657" s="21">
        <v>3.3</v>
      </c>
      <c r="G1657" s="21">
        <v>14.454720000000002</v>
      </c>
      <c r="H1657" s="21">
        <v>27.9</v>
      </c>
      <c r="I1657" s="21">
        <v>28.1</v>
      </c>
      <c r="J1657" s="21">
        <v>28</v>
      </c>
    </row>
    <row r="1658" spans="1:10" x14ac:dyDescent="0.25">
      <c r="A1658" s="23" t="s">
        <v>1718</v>
      </c>
      <c r="B1658">
        <v>2</v>
      </c>
      <c r="C1658" s="21">
        <v>27.4</v>
      </c>
      <c r="F1658" s="21">
        <v>3.6</v>
      </c>
      <c r="G1658" s="21">
        <v>16.5456</v>
      </c>
      <c r="H1658" s="21">
        <v>28</v>
      </c>
      <c r="I1658" s="21">
        <v>28.1</v>
      </c>
      <c r="J1658" s="21">
        <v>28</v>
      </c>
    </row>
    <row r="1659" spans="1:10" x14ac:dyDescent="0.25">
      <c r="A1659" s="23" t="s">
        <v>1719</v>
      </c>
      <c r="B1659">
        <v>2</v>
      </c>
      <c r="C1659" s="21">
        <v>27.4</v>
      </c>
      <c r="F1659" s="21">
        <v>3.3</v>
      </c>
      <c r="G1659" s="21">
        <v>12.735360000000002</v>
      </c>
      <c r="H1659" s="21">
        <v>28.1</v>
      </c>
      <c r="I1659" s="21">
        <v>28</v>
      </c>
      <c r="J1659" s="21">
        <v>27.9</v>
      </c>
    </row>
    <row r="1660" spans="1:10" x14ac:dyDescent="0.25">
      <c r="A1660" s="23" t="s">
        <v>1720</v>
      </c>
      <c r="B1660">
        <v>0</v>
      </c>
      <c r="C1660" s="21">
        <v>27.4</v>
      </c>
      <c r="F1660" s="21">
        <v>3.5</v>
      </c>
      <c r="G1660" s="21">
        <v>16.502400000000002</v>
      </c>
      <c r="H1660" s="21">
        <v>28.1</v>
      </c>
      <c r="I1660" s="21">
        <v>28.2</v>
      </c>
      <c r="J1660" s="21">
        <v>27.9</v>
      </c>
    </row>
    <row r="1661" spans="1:10" x14ac:dyDescent="0.25">
      <c r="A1661" s="23" t="s">
        <v>1721</v>
      </c>
      <c r="B1661">
        <v>0</v>
      </c>
      <c r="C1661" s="21">
        <v>27.4</v>
      </c>
      <c r="F1661" s="21">
        <v>3.6</v>
      </c>
      <c r="G1661" s="21">
        <v>26.490240000000004</v>
      </c>
      <c r="H1661" s="21">
        <v>28.4</v>
      </c>
      <c r="I1661" s="21">
        <v>28.3</v>
      </c>
      <c r="J1661" s="21">
        <v>27.9</v>
      </c>
    </row>
    <row r="1662" spans="1:10" x14ac:dyDescent="0.25">
      <c r="A1662" s="23" t="s">
        <v>1722</v>
      </c>
      <c r="B1662">
        <v>5</v>
      </c>
      <c r="C1662" s="21">
        <v>26.6</v>
      </c>
      <c r="F1662" s="21">
        <v>2.2000000000000002</v>
      </c>
      <c r="G1662" s="21">
        <v>7.3958399999999997</v>
      </c>
      <c r="H1662" s="21">
        <v>27.9</v>
      </c>
      <c r="I1662" s="21">
        <v>28.2</v>
      </c>
      <c r="J1662" s="21">
        <v>27.9</v>
      </c>
    </row>
    <row r="1663" spans="1:10" x14ac:dyDescent="0.25">
      <c r="A1663" s="23" t="s">
        <v>1723</v>
      </c>
      <c r="B1663">
        <v>1</v>
      </c>
      <c r="C1663" s="21">
        <v>26.6</v>
      </c>
      <c r="F1663" s="21">
        <v>0.5</v>
      </c>
      <c r="G1663" s="21">
        <v>17.012160000000002</v>
      </c>
      <c r="H1663" s="21">
        <v>28</v>
      </c>
      <c r="I1663" s="21">
        <v>28.1</v>
      </c>
      <c r="J1663" s="21">
        <v>27.8</v>
      </c>
    </row>
    <row r="1664" spans="1:10" x14ac:dyDescent="0.25">
      <c r="A1664" s="23" t="s">
        <v>1724</v>
      </c>
      <c r="B1664">
        <v>0</v>
      </c>
      <c r="C1664" s="21">
        <v>27.4</v>
      </c>
      <c r="F1664" s="21">
        <v>3.6</v>
      </c>
      <c r="G1664" s="21">
        <v>15.61248</v>
      </c>
      <c r="H1664" s="21">
        <v>27.9</v>
      </c>
      <c r="I1664" s="21">
        <v>28.1</v>
      </c>
      <c r="J1664" s="21">
        <v>27.9</v>
      </c>
    </row>
    <row r="1665" spans="1:10" x14ac:dyDescent="0.25">
      <c r="A1665" s="23" t="s">
        <v>1725</v>
      </c>
      <c r="B1665">
        <v>0</v>
      </c>
      <c r="C1665" s="21">
        <v>27.7</v>
      </c>
      <c r="F1665" s="21">
        <v>3.2</v>
      </c>
      <c r="G1665" s="21">
        <v>21.14208</v>
      </c>
      <c r="H1665" s="21">
        <v>28.3</v>
      </c>
      <c r="I1665" s="21">
        <v>28</v>
      </c>
      <c r="J1665" s="21">
        <v>27.8</v>
      </c>
    </row>
    <row r="1666" spans="1:10" x14ac:dyDescent="0.25">
      <c r="A1666" s="23" t="s">
        <v>1726</v>
      </c>
      <c r="B1666">
        <v>0</v>
      </c>
      <c r="C1666" s="21">
        <v>27.4</v>
      </c>
      <c r="F1666" s="21">
        <v>3.8</v>
      </c>
      <c r="G1666" s="21">
        <v>20.433600000000002</v>
      </c>
      <c r="H1666" s="21">
        <v>28.2</v>
      </c>
      <c r="I1666" s="21">
        <v>28.2</v>
      </c>
      <c r="J1666" s="21">
        <v>27.9</v>
      </c>
    </row>
    <row r="1667" spans="1:10" x14ac:dyDescent="0.25">
      <c r="A1667" s="23" t="s">
        <v>1727</v>
      </c>
      <c r="B1667">
        <v>3</v>
      </c>
      <c r="C1667" s="21">
        <v>27.4</v>
      </c>
      <c r="F1667" s="21">
        <v>3.5</v>
      </c>
      <c r="G1667" s="21">
        <v>21.980160000000001</v>
      </c>
      <c r="H1667" s="21">
        <v>28.1</v>
      </c>
      <c r="I1667" s="21">
        <v>28.3</v>
      </c>
      <c r="J1667" s="21">
        <v>28.2</v>
      </c>
    </row>
    <row r="1668" spans="1:10" x14ac:dyDescent="0.25">
      <c r="A1668" s="23" t="s">
        <v>1728</v>
      </c>
      <c r="B1668">
        <v>3</v>
      </c>
      <c r="C1668" s="21">
        <v>27.3</v>
      </c>
      <c r="F1668" s="21">
        <v>3.3</v>
      </c>
      <c r="G1668" s="21">
        <v>21.185279999999999</v>
      </c>
      <c r="H1668" s="21">
        <v>28.4</v>
      </c>
      <c r="I1668" s="21">
        <v>28.4</v>
      </c>
      <c r="J1668" s="21">
        <v>28.3</v>
      </c>
    </row>
    <row r="1669" spans="1:10" x14ac:dyDescent="0.25">
      <c r="A1669" s="23" t="s">
        <v>1729</v>
      </c>
      <c r="B1669">
        <v>0</v>
      </c>
      <c r="C1669" s="21">
        <v>27.2</v>
      </c>
      <c r="F1669" s="21">
        <v>3.6</v>
      </c>
      <c r="G1669" s="21">
        <v>21.686400000000003</v>
      </c>
      <c r="H1669" s="21">
        <v>28.5</v>
      </c>
      <c r="I1669" s="21">
        <v>28.4</v>
      </c>
      <c r="J1669" s="21">
        <v>28.1</v>
      </c>
    </row>
    <row r="1670" spans="1:10" x14ac:dyDescent="0.25">
      <c r="A1670" s="23" t="s">
        <v>1730</v>
      </c>
      <c r="B1670">
        <v>2</v>
      </c>
      <c r="C1670" s="21">
        <v>27.3</v>
      </c>
      <c r="F1670" s="21">
        <v>3.8</v>
      </c>
      <c r="G1670" s="21">
        <v>21.876480000000001</v>
      </c>
      <c r="H1670" s="21">
        <v>28.5</v>
      </c>
      <c r="I1670" s="21">
        <v>28.4</v>
      </c>
      <c r="J1670" s="21">
        <v>27.7</v>
      </c>
    </row>
    <row r="1671" spans="1:10" x14ac:dyDescent="0.25">
      <c r="A1671" s="23" t="s">
        <v>1731</v>
      </c>
      <c r="B1671">
        <v>8</v>
      </c>
      <c r="C1671" s="21">
        <v>27.2</v>
      </c>
      <c r="F1671" s="21">
        <v>3.5</v>
      </c>
      <c r="G1671" s="21">
        <v>15.543360000000002</v>
      </c>
      <c r="H1671" s="21">
        <v>28.2</v>
      </c>
      <c r="I1671" s="21">
        <v>28.4</v>
      </c>
      <c r="J1671" s="21">
        <v>27.7</v>
      </c>
    </row>
    <row r="1672" spans="1:10" x14ac:dyDescent="0.25">
      <c r="A1672" s="23" t="s">
        <v>1732</v>
      </c>
      <c r="B1672">
        <v>18</v>
      </c>
      <c r="C1672" s="21">
        <v>26.8</v>
      </c>
      <c r="F1672" s="21">
        <v>3.3</v>
      </c>
      <c r="G1672" s="21">
        <v>14.765760000000002</v>
      </c>
      <c r="H1672" s="21">
        <v>28.2</v>
      </c>
      <c r="I1672" s="21">
        <v>28.4</v>
      </c>
      <c r="J1672" s="21">
        <v>27.6</v>
      </c>
    </row>
    <row r="1673" spans="1:10" x14ac:dyDescent="0.25">
      <c r="A1673" s="23" t="s">
        <v>1733</v>
      </c>
      <c r="B1673">
        <v>0</v>
      </c>
      <c r="C1673" s="21">
        <v>27.4</v>
      </c>
      <c r="F1673" s="21">
        <v>3.1</v>
      </c>
      <c r="G1673" s="21">
        <v>23.57856</v>
      </c>
      <c r="H1673" s="21">
        <v>28.4</v>
      </c>
      <c r="I1673" s="21">
        <v>28.5</v>
      </c>
      <c r="J1673" s="21">
        <v>27.6</v>
      </c>
    </row>
    <row r="1674" spans="1:10" x14ac:dyDescent="0.25">
      <c r="A1674" s="23" t="s">
        <v>1734</v>
      </c>
      <c r="B1674">
        <v>0</v>
      </c>
      <c r="C1674" s="21">
        <v>27.3</v>
      </c>
      <c r="F1674" s="21">
        <v>3.7</v>
      </c>
      <c r="G1674" s="21">
        <v>21.65184</v>
      </c>
      <c r="H1674" s="21">
        <v>28.3</v>
      </c>
      <c r="I1674" s="21">
        <v>28.4</v>
      </c>
      <c r="J1674" s="21">
        <v>27.5</v>
      </c>
    </row>
    <row r="1675" spans="1:10" x14ac:dyDescent="0.25">
      <c r="A1675" s="23" t="s">
        <v>1735</v>
      </c>
      <c r="B1675">
        <v>0</v>
      </c>
      <c r="C1675" s="21">
        <v>27.4</v>
      </c>
      <c r="F1675" s="21">
        <v>3.4</v>
      </c>
      <c r="G1675" s="21">
        <v>23.051520000000004</v>
      </c>
      <c r="H1675" s="21">
        <v>28.4</v>
      </c>
      <c r="I1675" s="21">
        <v>28.4</v>
      </c>
      <c r="J1675" s="21">
        <v>27.4</v>
      </c>
    </row>
    <row r="1676" spans="1:10" x14ac:dyDescent="0.25">
      <c r="A1676" s="23" t="s">
        <v>1736</v>
      </c>
      <c r="B1676">
        <v>0</v>
      </c>
      <c r="C1676" s="21">
        <v>27.6</v>
      </c>
      <c r="F1676" s="21">
        <v>3.4</v>
      </c>
      <c r="G1676" s="21">
        <v>21.427200000000003</v>
      </c>
      <c r="H1676" s="21">
        <v>28.5</v>
      </c>
      <c r="I1676" s="21">
        <v>28.5</v>
      </c>
      <c r="J1676" s="21">
        <v>27.4</v>
      </c>
    </row>
    <row r="1677" spans="1:10" x14ac:dyDescent="0.25">
      <c r="A1677" s="23" t="s">
        <v>1737</v>
      </c>
      <c r="B1677">
        <v>0</v>
      </c>
      <c r="C1677" s="21">
        <v>27.6</v>
      </c>
      <c r="F1677" s="21">
        <v>3.5</v>
      </c>
      <c r="G1677" s="21">
        <v>21.047039999999999</v>
      </c>
      <c r="H1677" s="21">
        <v>28.8</v>
      </c>
      <c r="I1677" s="21">
        <v>28.5</v>
      </c>
      <c r="J1677" s="21">
        <v>27.6</v>
      </c>
    </row>
    <row r="1678" spans="1:10" x14ac:dyDescent="0.25">
      <c r="A1678" s="23" t="s">
        <v>1738</v>
      </c>
      <c r="B1678">
        <v>2</v>
      </c>
      <c r="C1678" s="21">
        <v>27.6</v>
      </c>
      <c r="F1678" s="21">
        <v>3.5</v>
      </c>
      <c r="G1678" s="21">
        <v>17.712</v>
      </c>
      <c r="H1678" s="21">
        <v>28.7</v>
      </c>
      <c r="I1678" s="21">
        <v>28.5</v>
      </c>
      <c r="J1678" s="21">
        <v>27.5</v>
      </c>
    </row>
    <row r="1679" spans="1:10" x14ac:dyDescent="0.25">
      <c r="A1679" s="23" t="s">
        <v>1739</v>
      </c>
      <c r="B1679">
        <v>4</v>
      </c>
      <c r="C1679" s="21">
        <v>27.7</v>
      </c>
      <c r="F1679" s="21">
        <v>3.4</v>
      </c>
      <c r="G1679" s="21">
        <v>21.185279999999999</v>
      </c>
      <c r="H1679" s="21">
        <v>28.9</v>
      </c>
      <c r="I1679" s="21">
        <v>28.7</v>
      </c>
      <c r="J1679" s="21">
        <v>27.5</v>
      </c>
    </row>
    <row r="1680" spans="1:10" x14ac:dyDescent="0.25">
      <c r="A1680" s="23" t="s">
        <v>1740</v>
      </c>
      <c r="B1680">
        <v>3</v>
      </c>
      <c r="C1680" s="21">
        <v>27.8</v>
      </c>
      <c r="F1680" s="21">
        <v>3</v>
      </c>
      <c r="G1680" s="21">
        <v>17.56512</v>
      </c>
      <c r="H1680" s="21">
        <v>28.6</v>
      </c>
      <c r="I1680" s="21">
        <v>28.7</v>
      </c>
      <c r="J1680" s="21">
        <v>27.5</v>
      </c>
    </row>
    <row r="1681" spans="1:10" x14ac:dyDescent="0.25">
      <c r="A1681" s="23" t="s">
        <v>1741</v>
      </c>
      <c r="B1681">
        <v>10</v>
      </c>
      <c r="C1681" s="21">
        <v>27.5</v>
      </c>
      <c r="F1681" s="21">
        <v>2.4</v>
      </c>
      <c r="G1681" s="21">
        <v>8.5449600000000014</v>
      </c>
      <c r="H1681" s="21">
        <v>28.3</v>
      </c>
      <c r="I1681" s="21">
        <v>28.6</v>
      </c>
      <c r="J1681" s="21">
        <v>27.4</v>
      </c>
    </row>
    <row r="1682" spans="1:10" x14ac:dyDescent="0.25">
      <c r="A1682" s="23" t="s">
        <v>1742</v>
      </c>
      <c r="B1682">
        <v>6</v>
      </c>
      <c r="C1682" s="21">
        <v>27.5</v>
      </c>
      <c r="F1682" s="21">
        <v>2.1</v>
      </c>
      <c r="G1682" s="21">
        <v>15.569279999999999</v>
      </c>
      <c r="H1682" s="21">
        <v>28.7</v>
      </c>
      <c r="I1682" s="21">
        <v>28.7</v>
      </c>
      <c r="J1682" s="21">
        <v>27.4</v>
      </c>
    </row>
    <row r="1683" spans="1:10" x14ac:dyDescent="0.25">
      <c r="A1683" s="23" t="s">
        <v>1743</v>
      </c>
      <c r="B1683">
        <v>11</v>
      </c>
      <c r="C1683" s="21">
        <v>26.7</v>
      </c>
      <c r="F1683" s="21">
        <v>0.2</v>
      </c>
      <c r="G1683" s="21">
        <v>11.41344</v>
      </c>
      <c r="H1683" s="21">
        <v>28.4</v>
      </c>
      <c r="I1683" s="21">
        <v>28.5</v>
      </c>
      <c r="J1683" s="21">
        <v>27.4</v>
      </c>
    </row>
    <row r="1684" spans="1:10" x14ac:dyDescent="0.25">
      <c r="A1684" s="23" t="s">
        <v>1744</v>
      </c>
      <c r="B1684">
        <v>36</v>
      </c>
      <c r="C1684" s="21">
        <v>27.3</v>
      </c>
      <c r="F1684" s="21">
        <v>0.2</v>
      </c>
      <c r="G1684" s="21">
        <v>19.163520000000002</v>
      </c>
      <c r="H1684" s="21">
        <v>28.2</v>
      </c>
      <c r="I1684" s="21">
        <v>28.5</v>
      </c>
      <c r="J1684" s="21">
        <v>27.6</v>
      </c>
    </row>
    <row r="1685" spans="1:10" x14ac:dyDescent="0.25">
      <c r="A1685" s="23" t="s">
        <v>1745</v>
      </c>
      <c r="B1685">
        <v>0</v>
      </c>
      <c r="C1685" s="21">
        <v>28</v>
      </c>
      <c r="F1685" s="21">
        <v>2.7</v>
      </c>
      <c r="G1685" s="21">
        <v>21.816000000000003</v>
      </c>
      <c r="H1685" s="21">
        <v>28.4</v>
      </c>
      <c r="I1685" s="21">
        <v>28.3</v>
      </c>
      <c r="J1685" s="21">
        <v>28.1</v>
      </c>
    </row>
    <row r="1686" spans="1:10" x14ac:dyDescent="0.25">
      <c r="A1686" s="23" t="s">
        <v>1746</v>
      </c>
      <c r="B1686">
        <v>1</v>
      </c>
      <c r="C1686" s="21">
        <v>28.1</v>
      </c>
      <c r="F1686" s="21">
        <v>2.8</v>
      </c>
      <c r="G1686" s="21">
        <v>21.150720000000003</v>
      </c>
      <c r="H1686" s="21">
        <v>28.8</v>
      </c>
      <c r="I1686" s="21">
        <v>28.8</v>
      </c>
      <c r="J1686" s="21">
        <v>27.6</v>
      </c>
    </row>
    <row r="1687" spans="1:10" x14ac:dyDescent="0.25">
      <c r="A1687" s="23" t="s">
        <v>1747</v>
      </c>
      <c r="B1687">
        <v>0</v>
      </c>
      <c r="C1687" s="21">
        <v>27.9</v>
      </c>
      <c r="F1687" s="21">
        <v>2.8</v>
      </c>
      <c r="G1687" s="21">
        <v>9.2102400000000006</v>
      </c>
      <c r="H1687" s="21">
        <v>28.5</v>
      </c>
      <c r="I1687" s="21">
        <v>29</v>
      </c>
      <c r="J1687" s="21">
        <v>28</v>
      </c>
    </row>
    <row r="1688" spans="1:10" x14ac:dyDescent="0.25">
      <c r="A1688" s="23" t="s">
        <v>1748</v>
      </c>
      <c r="B1688">
        <v>1</v>
      </c>
      <c r="C1688" s="21">
        <v>28</v>
      </c>
      <c r="F1688" s="21">
        <v>2.7</v>
      </c>
      <c r="G1688" s="21">
        <v>19.699200000000001</v>
      </c>
      <c r="H1688" s="21">
        <v>28.6</v>
      </c>
      <c r="I1688" s="21">
        <v>28.7</v>
      </c>
      <c r="J1688" s="21">
        <v>28.3</v>
      </c>
    </row>
    <row r="1689" spans="1:10" x14ac:dyDescent="0.25">
      <c r="A1689" s="23" t="s">
        <v>1749</v>
      </c>
      <c r="B1689">
        <v>3</v>
      </c>
      <c r="C1689" s="21">
        <v>27.8</v>
      </c>
      <c r="F1689" s="21">
        <v>2.5</v>
      </c>
      <c r="G1689" s="21">
        <v>16.640640000000001</v>
      </c>
      <c r="H1689" s="21">
        <v>28.3</v>
      </c>
      <c r="I1689" s="21">
        <v>28.7</v>
      </c>
      <c r="J1689" s="21">
        <v>28.6</v>
      </c>
    </row>
    <row r="1690" spans="1:10" x14ac:dyDescent="0.25">
      <c r="A1690" s="23" t="s">
        <v>1750</v>
      </c>
      <c r="B1690">
        <v>8</v>
      </c>
      <c r="C1690" s="21">
        <v>26.8</v>
      </c>
      <c r="F1690" s="21">
        <v>1.1000000000000001</v>
      </c>
      <c r="G1690" s="21">
        <v>10.82592</v>
      </c>
      <c r="H1690" s="21">
        <v>28.4</v>
      </c>
      <c r="I1690" s="21">
        <v>28.8</v>
      </c>
      <c r="J1690" s="21">
        <v>28.5</v>
      </c>
    </row>
    <row r="1691" spans="1:10" x14ac:dyDescent="0.25">
      <c r="A1691" s="23" t="s">
        <v>1751</v>
      </c>
      <c r="B1691">
        <v>0</v>
      </c>
      <c r="C1691" s="21">
        <v>26</v>
      </c>
      <c r="F1691" s="21">
        <v>1.1000000000000001</v>
      </c>
      <c r="G1691" s="21">
        <v>4.2854400000000004</v>
      </c>
      <c r="H1691" s="21">
        <v>28</v>
      </c>
      <c r="I1691" s="21">
        <v>28.6</v>
      </c>
      <c r="J1691" s="21">
        <v>28.1</v>
      </c>
    </row>
    <row r="1692" spans="1:10" x14ac:dyDescent="0.25">
      <c r="A1692" s="23" t="s">
        <v>1752</v>
      </c>
      <c r="B1692">
        <v>2</v>
      </c>
      <c r="C1692" s="21">
        <v>27.3</v>
      </c>
      <c r="F1692" s="21">
        <v>1.8</v>
      </c>
      <c r="G1692" s="21">
        <v>16.778880000000001</v>
      </c>
      <c r="H1692" s="21">
        <v>28.1</v>
      </c>
      <c r="I1692" s="21">
        <v>28.4</v>
      </c>
      <c r="J1692" s="21">
        <v>27.8</v>
      </c>
    </row>
    <row r="1693" spans="1:10" x14ac:dyDescent="0.25">
      <c r="A1693" s="23" t="s">
        <v>1753</v>
      </c>
      <c r="B1693">
        <v>1</v>
      </c>
      <c r="C1693" s="21">
        <v>27.8</v>
      </c>
      <c r="F1693" s="21">
        <v>2.6</v>
      </c>
      <c r="G1693" s="21">
        <v>19.431360000000002</v>
      </c>
      <c r="H1693" s="21">
        <v>28.2</v>
      </c>
      <c r="I1693" s="21">
        <v>28.4</v>
      </c>
      <c r="J1693" s="21">
        <v>28</v>
      </c>
    </row>
    <row r="1694" spans="1:10" x14ac:dyDescent="0.25">
      <c r="A1694" s="23" t="s">
        <v>1754</v>
      </c>
      <c r="B1694">
        <v>0</v>
      </c>
      <c r="C1694" s="21">
        <v>27.8</v>
      </c>
      <c r="F1694" s="21">
        <v>2.7</v>
      </c>
      <c r="G1694" s="21">
        <v>19.137600000000003</v>
      </c>
      <c r="H1694" s="21">
        <v>28.1</v>
      </c>
      <c r="I1694" s="21">
        <v>28.6</v>
      </c>
      <c r="J1694" s="21">
        <v>28</v>
      </c>
    </row>
    <row r="1695" spans="1:10" x14ac:dyDescent="0.25">
      <c r="A1695" s="23" t="s">
        <v>1755</v>
      </c>
      <c r="B1695">
        <v>1</v>
      </c>
      <c r="C1695" s="21">
        <v>27.4</v>
      </c>
      <c r="F1695" s="21">
        <v>1.1000000000000001</v>
      </c>
      <c r="G1695" s="21">
        <v>12.84768</v>
      </c>
      <c r="H1695" s="21">
        <v>28.2</v>
      </c>
      <c r="I1695" s="21">
        <v>28.8</v>
      </c>
      <c r="J1695" s="21">
        <v>28</v>
      </c>
    </row>
    <row r="1696" spans="1:10" x14ac:dyDescent="0.25">
      <c r="A1696" s="23" t="s">
        <v>1756</v>
      </c>
      <c r="B1696">
        <v>1</v>
      </c>
      <c r="C1696" s="21">
        <v>27</v>
      </c>
      <c r="F1696" s="21">
        <v>359</v>
      </c>
      <c r="G1696" s="21">
        <v>18.610560000000003</v>
      </c>
      <c r="H1696" s="21">
        <v>28.5</v>
      </c>
      <c r="I1696" s="21">
        <v>28.5</v>
      </c>
      <c r="J1696" s="21">
        <v>28.1</v>
      </c>
    </row>
    <row r="1697" spans="1:10" x14ac:dyDescent="0.25">
      <c r="A1697" s="23" t="s">
        <v>1757</v>
      </c>
      <c r="B1697">
        <v>13</v>
      </c>
      <c r="C1697" s="21">
        <v>27.5</v>
      </c>
      <c r="F1697" s="21">
        <v>0.3</v>
      </c>
      <c r="G1697" s="21">
        <v>19.154879999999999</v>
      </c>
      <c r="H1697" s="21">
        <v>28.9</v>
      </c>
      <c r="I1697" s="21">
        <v>28.3</v>
      </c>
      <c r="J1697" s="21">
        <v>28.1</v>
      </c>
    </row>
    <row r="1698" spans="1:10" x14ac:dyDescent="0.25">
      <c r="A1698" s="23" t="s">
        <v>1758</v>
      </c>
      <c r="B1698">
        <v>44</v>
      </c>
      <c r="C1698" s="21">
        <v>26.8</v>
      </c>
      <c r="F1698" s="21">
        <v>0.8</v>
      </c>
      <c r="G1698" s="21">
        <v>14.713920000000002</v>
      </c>
      <c r="H1698" s="21">
        <v>28.7</v>
      </c>
      <c r="I1698" s="21">
        <v>28.7</v>
      </c>
      <c r="J1698" s="21">
        <v>28.2</v>
      </c>
    </row>
    <row r="1699" spans="1:10" x14ac:dyDescent="0.25">
      <c r="A1699" s="23" t="s">
        <v>1759</v>
      </c>
      <c r="B1699">
        <v>11</v>
      </c>
      <c r="C1699" s="21">
        <v>26.4</v>
      </c>
      <c r="F1699" s="21">
        <v>358</v>
      </c>
      <c r="G1699" s="21">
        <v>12.312000000000001</v>
      </c>
      <c r="H1699" s="21">
        <v>28.6</v>
      </c>
      <c r="I1699" s="21">
        <v>28.7</v>
      </c>
      <c r="J1699" s="21">
        <v>28.2</v>
      </c>
    </row>
    <row r="1700" spans="1:10" x14ac:dyDescent="0.25">
      <c r="A1700" s="23" t="s">
        <v>1760</v>
      </c>
      <c r="B1700">
        <v>10</v>
      </c>
      <c r="C1700" s="21">
        <v>26.9</v>
      </c>
      <c r="F1700" s="21">
        <v>357</v>
      </c>
      <c r="G1700" s="21">
        <v>16.657920000000001</v>
      </c>
      <c r="H1700" s="21">
        <v>28.3</v>
      </c>
      <c r="I1700" s="21">
        <v>28.9</v>
      </c>
      <c r="J1700" s="21">
        <v>28.2</v>
      </c>
    </row>
    <row r="1701" spans="1:10" x14ac:dyDescent="0.25">
      <c r="A1701" s="23" t="s">
        <v>1761</v>
      </c>
      <c r="B1701">
        <v>0</v>
      </c>
      <c r="C1701" s="21">
        <v>27.4</v>
      </c>
      <c r="F1701" s="21">
        <v>359.1</v>
      </c>
      <c r="G1701" s="21">
        <v>20.952000000000002</v>
      </c>
      <c r="H1701" s="21">
        <v>28.8</v>
      </c>
      <c r="I1701" s="21">
        <v>28.8</v>
      </c>
      <c r="J1701" s="21">
        <v>28.1</v>
      </c>
    </row>
    <row r="1702" spans="1:10" x14ac:dyDescent="0.25">
      <c r="A1702" s="23" t="s">
        <v>1762</v>
      </c>
      <c r="B1702">
        <v>0</v>
      </c>
      <c r="C1702" s="21">
        <v>27.5</v>
      </c>
      <c r="F1702" s="21">
        <v>1.7</v>
      </c>
      <c r="G1702" s="21">
        <v>20.865600000000001</v>
      </c>
      <c r="H1702" s="21">
        <v>29.3</v>
      </c>
      <c r="I1702" s="21">
        <v>28.9</v>
      </c>
      <c r="J1702" s="21">
        <v>28.2</v>
      </c>
    </row>
    <row r="1703" spans="1:10" x14ac:dyDescent="0.25">
      <c r="A1703" s="23" t="s">
        <v>1763</v>
      </c>
      <c r="B1703">
        <v>0</v>
      </c>
      <c r="C1703" s="21">
        <v>27.4</v>
      </c>
      <c r="D1703" s="21">
        <v>16</v>
      </c>
      <c r="E1703" s="21">
        <v>31.6</v>
      </c>
      <c r="F1703" s="21">
        <v>357.5</v>
      </c>
      <c r="G1703" s="21">
        <v>9.5040000000000013</v>
      </c>
      <c r="H1703" s="21">
        <v>29</v>
      </c>
      <c r="I1703" s="21">
        <v>28.9</v>
      </c>
      <c r="J1703" s="21">
        <v>28.2</v>
      </c>
    </row>
    <row r="1704" spans="1:10" x14ac:dyDescent="0.25">
      <c r="A1704" s="23" t="s">
        <v>1764</v>
      </c>
      <c r="B1704">
        <v>3</v>
      </c>
      <c r="C1704" s="21">
        <v>27.8</v>
      </c>
      <c r="D1704" s="21">
        <v>12.2</v>
      </c>
      <c r="E1704" s="21">
        <v>25.8</v>
      </c>
      <c r="F1704" s="21">
        <v>357.8</v>
      </c>
      <c r="G1704" s="21">
        <v>25.341120000000004</v>
      </c>
      <c r="H1704" s="21">
        <v>29.2</v>
      </c>
      <c r="I1704" s="21">
        <v>28.8</v>
      </c>
      <c r="J1704" s="21">
        <v>28.2</v>
      </c>
    </row>
    <row r="1705" spans="1:10" x14ac:dyDescent="0.25">
      <c r="A1705" s="23" t="s">
        <v>1765</v>
      </c>
      <c r="B1705">
        <v>9</v>
      </c>
      <c r="C1705" s="21">
        <v>27.8</v>
      </c>
      <c r="D1705" s="21">
        <v>8.4</v>
      </c>
      <c r="E1705" s="21">
        <v>28</v>
      </c>
      <c r="F1705" s="21">
        <v>1.2</v>
      </c>
      <c r="G1705" s="21">
        <v>25.056000000000001</v>
      </c>
      <c r="H1705" s="21">
        <v>29.4</v>
      </c>
      <c r="I1705" s="21">
        <v>29</v>
      </c>
      <c r="J1705" s="21">
        <v>28.2</v>
      </c>
    </row>
    <row r="1706" spans="1:10" x14ac:dyDescent="0.25">
      <c r="A1706" s="23" t="s">
        <v>1766</v>
      </c>
      <c r="B1706">
        <v>0</v>
      </c>
      <c r="C1706" s="21">
        <v>27.5</v>
      </c>
      <c r="D1706" s="21">
        <v>9</v>
      </c>
      <c r="E1706" s="21">
        <v>25.4</v>
      </c>
      <c r="F1706" s="21">
        <v>357.9</v>
      </c>
      <c r="G1706" s="21">
        <v>14.843520000000002</v>
      </c>
      <c r="H1706" s="21">
        <v>29.3</v>
      </c>
      <c r="I1706" s="21">
        <v>29.2</v>
      </c>
      <c r="J1706" s="21">
        <v>28.3</v>
      </c>
    </row>
    <row r="1707" spans="1:10" x14ac:dyDescent="0.25">
      <c r="A1707" s="23" t="s">
        <v>1767</v>
      </c>
      <c r="B1707">
        <v>0</v>
      </c>
      <c r="C1707" s="21">
        <v>26.8</v>
      </c>
      <c r="D1707" s="21">
        <v>9.3000000000000007</v>
      </c>
      <c r="E1707" s="21">
        <v>26</v>
      </c>
      <c r="F1707" s="21">
        <v>358.9</v>
      </c>
      <c r="G1707" s="21">
        <v>10.93824</v>
      </c>
      <c r="H1707" s="21">
        <v>29.1</v>
      </c>
      <c r="I1707" s="21">
        <v>29.2</v>
      </c>
      <c r="J1707" s="21">
        <v>28.5</v>
      </c>
    </row>
    <row r="1708" spans="1:10" x14ac:dyDescent="0.25">
      <c r="A1708" s="23" t="s">
        <v>1768</v>
      </c>
      <c r="B1708">
        <v>3</v>
      </c>
      <c r="C1708" s="21">
        <v>26.7</v>
      </c>
      <c r="D1708" s="21">
        <v>13.9</v>
      </c>
      <c r="E1708" s="21">
        <v>34.799999999999997</v>
      </c>
      <c r="F1708" s="21">
        <v>359.1</v>
      </c>
      <c r="G1708" s="21">
        <v>16.208639999999999</v>
      </c>
      <c r="H1708" s="21">
        <v>29.1</v>
      </c>
      <c r="I1708" s="21">
        <v>29.3</v>
      </c>
      <c r="J1708" s="21">
        <v>28.5</v>
      </c>
    </row>
    <row r="1709" spans="1:10" x14ac:dyDescent="0.25">
      <c r="A1709" s="23" t="s">
        <v>1769</v>
      </c>
      <c r="B1709">
        <v>4</v>
      </c>
      <c r="C1709" s="21">
        <v>26.9</v>
      </c>
      <c r="D1709" s="21">
        <v>16.2</v>
      </c>
      <c r="E1709" s="21">
        <v>35.700000000000003</v>
      </c>
      <c r="F1709" s="21">
        <v>356.6</v>
      </c>
      <c r="G1709" s="21">
        <v>20.036160000000002</v>
      </c>
      <c r="H1709" s="21">
        <v>29</v>
      </c>
      <c r="I1709" s="21">
        <v>29.2</v>
      </c>
      <c r="J1709" s="21">
        <v>28.6</v>
      </c>
    </row>
    <row r="1710" spans="1:10" x14ac:dyDescent="0.25">
      <c r="A1710" s="23" t="s">
        <v>1770</v>
      </c>
      <c r="B1710">
        <v>2</v>
      </c>
      <c r="C1710" s="21">
        <v>27.6</v>
      </c>
      <c r="D1710" s="21">
        <v>9.9</v>
      </c>
      <c r="E1710" s="21">
        <v>23.7</v>
      </c>
      <c r="F1710" s="21">
        <v>358.9</v>
      </c>
      <c r="G1710" s="21">
        <v>21.098880000000001</v>
      </c>
      <c r="H1710" s="21">
        <v>29</v>
      </c>
      <c r="I1710" s="21">
        <v>29.1</v>
      </c>
      <c r="J1710" s="21">
        <v>28.6</v>
      </c>
    </row>
    <row r="1711" spans="1:10" x14ac:dyDescent="0.25">
      <c r="A1711" s="23" t="s">
        <v>1771</v>
      </c>
      <c r="B1711">
        <v>28</v>
      </c>
      <c r="C1711" s="21">
        <v>27.1</v>
      </c>
      <c r="D1711" s="21">
        <v>12.3</v>
      </c>
      <c r="E1711" s="21">
        <v>23.9</v>
      </c>
      <c r="F1711" s="21">
        <v>0.9</v>
      </c>
      <c r="G1711" s="21">
        <v>8.9337600000000013</v>
      </c>
      <c r="H1711" s="21">
        <v>28.6</v>
      </c>
      <c r="I1711" s="21">
        <v>29</v>
      </c>
      <c r="J1711" s="21">
        <v>28.7</v>
      </c>
    </row>
    <row r="1712" spans="1:10" x14ac:dyDescent="0.25">
      <c r="A1712" s="23" t="s">
        <v>1772</v>
      </c>
      <c r="B1712">
        <v>98</v>
      </c>
      <c r="C1712" s="21">
        <v>26.4</v>
      </c>
      <c r="D1712" s="21">
        <v>10.9</v>
      </c>
      <c r="E1712" s="21">
        <v>38.4</v>
      </c>
      <c r="F1712" s="21">
        <v>359.3</v>
      </c>
      <c r="G1712" s="21">
        <v>11.266560000000002</v>
      </c>
      <c r="H1712" s="21">
        <v>28.2</v>
      </c>
      <c r="I1712" s="21">
        <v>28.8</v>
      </c>
      <c r="J1712" s="21">
        <v>28.7</v>
      </c>
    </row>
    <row r="1713" spans="1:10" x14ac:dyDescent="0.25">
      <c r="A1713" s="23" t="s">
        <v>1773</v>
      </c>
      <c r="B1713">
        <v>68</v>
      </c>
      <c r="C1713" s="21">
        <v>25.4</v>
      </c>
      <c r="D1713" s="21">
        <v>11.8</v>
      </c>
      <c r="E1713" s="21">
        <v>31.8</v>
      </c>
      <c r="F1713" s="21">
        <v>358.6</v>
      </c>
      <c r="G1713" s="21">
        <v>11.629440000000001</v>
      </c>
      <c r="H1713" s="21">
        <v>28.3</v>
      </c>
      <c r="I1713" s="21">
        <v>28.9</v>
      </c>
      <c r="J1713" s="21">
        <v>28.7</v>
      </c>
    </row>
    <row r="1714" spans="1:10" x14ac:dyDescent="0.25">
      <c r="A1714" s="23" t="s">
        <v>1774</v>
      </c>
      <c r="B1714">
        <v>14</v>
      </c>
      <c r="C1714" s="21">
        <v>26.2</v>
      </c>
      <c r="D1714" s="21">
        <v>11.1</v>
      </c>
      <c r="E1714" s="21">
        <v>24.7</v>
      </c>
      <c r="F1714" s="21">
        <v>0.8</v>
      </c>
      <c r="G1714" s="21">
        <v>20.36448</v>
      </c>
      <c r="H1714" s="21">
        <v>28.4</v>
      </c>
      <c r="I1714" s="21">
        <v>28.7</v>
      </c>
      <c r="J1714" s="21">
        <v>28.6</v>
      </c>
    </row>
    <row r="1715" spans="1:10" x14ac:dyDescent="0.25">
      <c r="A1715" s="23" t="s">
        <v>1775</v>
      </c>
      <c r="B1715">
        <v>6</v>
      </c>
      <c r="C1715" s="21">
        <v>27.6</v>
      </c>
      <c r="D1715" s="21">
        <v>10.199999999999999</v>
      </c>
      <c r="E1715" s="21">
        <v>27.8</v>
      </c>
      <c r="F1715" s="21">
        <v>2.9</v>
      </c>
      <c r="G1715" s="21">
        <v>20.200320000000001</v>
      </c>
      <c r="H1715" s="21">
        <v>28.9</v>
      </c>
      <c r="I1715" s="21">
        <v>28.8</v>
      </c>
      <c r="J1715" s="21">
        <v>28.5</v>
      </c>
    </row>
    <row r="1716" spans="1:10" x14ac:dyDescent="0.25">
      <c r="A1716" s="23" t="s">
        <v>1776</v>
      </c>
      <c r="B1716">
        <v>32</v>
      </c>
      <c r="C1716" s="21">
        <v>26.8</v>
      </c>
      <c r="D1716" s="21">
        <v>8</v>
      </c>
      <c r="E1716" s="21">
        <v>31.2</v>
      </c>
      <c r="F1716" s="21">
        <v>359.8</v>
      </c>
      <c r="G1716" s="21">
        <v>13.521600000000001</v>
      </c>
      <c r="H1716" s="21">
        <v>28.5</v>
      </c>
      <c r="I1716" s="21">
        <v>28.9</v>
      </c>
      <c r="J1716" s="21">
        <v>28.7</v>
      </c>
    </row>
    <row r="1717" spans="1:10" x14ac:dyDescent="0.25">
      <c r="A1717" s="23" t="s">
        <v>1777</v>
      </c>
      <c r="B1717">
        <v>54</v>
      </c>
      <c r="C1717" s="21">
        <v>26.4</v>
      </c>
      <c r="D1717" s="21">
        <v>10.9</v>
      </c>
      <c r="E1717" s="21">
        <v>32.5</v>
      </c>
      <c r="F1717" s="21">
        <v>0.1</v>
      </c>
      <c r="G1717" s="21">
        <v>6.1084800000000001</v>
      </c>
      <c r="H1717" s="21">
        <v>28.2</v>
      </c>
      <c r="I1717" s="21">
        <v>28.8</v>
      </c>
      <c r="J1717" s="21">
        <v>28.9</v>
      </c>
    </row>
    <row r="1718" spans="1:10" x14ac:dyDescent="0.25">
      <c r="A1718" s="23" t="s">
        <v>1778</v>
      </c>
      <c r="B1718">
        <v>23</v>
      </c>
      <c r="C1718" s="21">
        <v>26.4</v>
      </c>
      <c r="D1718" s="21">
        <v>14.2</v>
      </c>
      <c r="E1718" s="21">
        <v>36</v>
      </c>
      <c r="F1718" s="21">
        <v>0.7</v>
      </c>
      <c r="G1718" s="21">
        <v>8.3980800000000002</v>
      </c>
      <c r="H1718" s="21">
        <v>28</v>
      </c>
      <c r="I1718" s="21">
        <v>28.9</v>
      </c>
      <c r="J1718" s="21">
        <v>28.7</v>
      </c>
    </row>
    <row r="1719" spans="1:10" x14ac:dyDescent="0.25">
      <c r="A1719" s="23" t="s">
        <v>1779</v>
      </c>
      <c r="B1719">
        <v>3</v>
      </c>
      <c r="C1719" s="21">
        <v>27.1</v>
      </c>
      <c r="D1719" s="21">
        <v>10</v>
      </c>
      <c r="E1719" s="21">
        <v>21.3</v>
      </c>
      <c r="F1719" s="21">
        <v>0.8</v>
      </c>
      <c r="G1719" s="21">
        <v>15.577920000000002</v>
      </c>
      <c r="H1719" s="21">
        <v>28.6</v>
      </c>
      <c r="I1719" s="21">
        <v>28.9</v>
      </c>
      <c r="J1719" s="21">
        <v>28.8</v>
      </c>
    </row>
    <row r="1720" spans="1:10" x14ac:dyDescent="0.25">
      <c r="A1720" s="23" t="s">
        <v>1780</v>
      </c>
      <c r="B1720">
        <v>16</v>
      </c>
      <c r="C1720" s="21">
        <v>27.4</v>
      </c>
      <c r="D1720" s="21">
        <v>11.4</v>
      </c>
      <c r="E1720" s="21">
        <v>37.5</v>
      </c>
      <c r="F1720" s="21">
        <v>1.7</v>
      </c>
      <c r="G1720" s="21">
        <v>11.5776</v>
      </c>
      <c r="H1720" s="21">
        <v>28.6</v>
      </c>
      <c r="I1720" s="21">
        <v>28.7</v>
      </c>
      <c r="J1720" s="21">
        <v>28.9</v>
      </c>
    </row>
    <row r="1721" spans="1:10" x14ac:dyDescent="0.25">
      <c r="A1721" s="23" t="s">
        <v>1781</v>
      </c>
      <c r="B1721">
        <v>38</v>
      </c>
      <c r="C1721" s="21">
        <v>26.7</v>
      </c>
      <c r="D1721" s="21">
        <v>9.6</v>
      </c>
      <c r="E1721" s="21">
        <v>33</v>
      </c>
      <c r="F1721" s="21">
        <v>0.6</v>
      </c>
      <c r="G1721" s="21">
        <v>9.4608000000000008</v>
      </c>
      <c r="H1721" s="21">
        <v>28.2</v>
      </c>
      <c r="I1721" s="21">
        <v>28.6</v>
      </c>
      <c r="J1721" s="21">
        <v>28.9</v>
      </c>
    </row>
    <row r="1722" spans="1:10" x14ac:dyDescent="0.25">
      <c r="A1722" s="23" t="s">
        <v>1782</v>
      </c>
      <c r="B1722">
        <v>0</v>
      </c>
      <c r="C1722" s="21">
        <v>27</v>
      </c>
      <c r="D1722" s="21">
        <v>12.8</v>
      </c>
      <c r="E1722" s="21">
        <v>25.1</v>
      </c>
      <c r="F1722" s="21">
        <v>1.1000000000000001</v>
      </c>
      <c r="G1722" s="21">
        <v>12.432960000000001</v>
      </c>
      <c r="H1722" s="21">
        <v>28.4</v>
      </c>
      <c r="I1722" s="21">
        <v>28.7</v>
      </c>
      <c r="J1722" s="21">
        <v>28.8</v>
      </c>
    </row>
    <row r="1723" spans="1:10" x14ac:dyDescent="0.25">
      <c r="A1723" s="23" t="s">
        <v>1783</v>
      </c>
      <c r="B1723">
        <v>0</v>
      </c>
      <c r="C1723" s="21">
        <v>27.7</v>
      </c>
      <c r="D1723" s="21">
        <v>12.4</v>
      </c>
      <c r="E1723" s="21">
        <v>25.8</v>
      </c>
      <c r="F1723" s="21">
        <v>1.9</v>
      </c>
      <c r="G1723" s="21">
        <v>21.081600000000002</v>
      </c>
      <c r="H1723" s="21">
        <v>29.1</v>
      </c>
      <c r="I1723" s="21">
        <v>28.9</v>
      </c>
      <c r="J1723" s="21">
        <v>28.7</v>
      </c>
    </row>
    <row r="1724" spans="1:10" x14ac:dyDescent="0.25">
      <c r="A1724" s="23" t="s">
        <v>1784</v>
      </c>
      <c r="B1724">
        <v>2</v>
      </c>
      <c r="C1724" s="21">
        <v>28.4</v>
      </c>
      <c r="D1724" s="21">
        <v>15.9</v>
      </c>
      <c r="E1724" s="21">
        <v>28.3</v>
      </c>
      <c r="F1724" s="21">
        <v>3.3</v>
      </c>
      <c r="G1724" s="21">
        <v>20.900160000000003</v>
      </c>
      <c r="H1724" s="21">
        <v>29</v>
      </c>
      <c r="I1724" s="21">
        <v>29.1</v>
      </c>
      <c r="J1724" s="21">
        <v>28.7</v>
      </c>
    </row>
    <row r="1725" spans="1:10" x14ac:dyDescent="0.25">
      <c r="A1725" s="23" t="s">
        <v>1785</v>
      </c>
      <c r="B1725">
        <v>5</v>
      </c>
      <c r="C1725" s="21">
        <v>28.3</v>
      </c>
      <c r="D1725" s="21">
        <v>12.2</v>
      </c>
      <c r="E1725" s="21">
        <v>30.3</v>
      </c>
      <c r="F1725" s="21">
        <v>2.5</v>
      </c>
      <c r="G1725" s="21">
        <v>16.571520000000003</v>
      </c>
      <c r="H1725" s="21">
        <v>29.1</v>
      </c>
      <c r="I1725" s="21">
        <v>29.2</v>
      </c>
      <c r="J1725" s="21">
        <v>28.6</v>
      </c>
    </row>
    <row r="1726" spans="1:10" x14ac:dyDescent="0.25">
      <c r="A1726" s="23" t="s">
        <v>1786</v>
      </c>
      <c r="B1726">
        <v>15</v>
      </c>
      <c r="C1726" s="21">
        <v>27.4</v>
      </c>
      <c r="D1726" s="21">
        <v>9.4</v>
      </c>
      <c r="E1726" s="21">
        <v>24.9</v>
      </c>
      <c r="F1726" s="21">
        <v>1.5</v>
      </c>
      <c r="G1726" s="21">
        <v>11.352960000000001</v>
      </c>
      <c r="H1726" s="21">
        <v>29</v>
      </c>
      <c r="I1726" s="21">
        <v>29.3</v>
      </c>
      <c r="J1726" s="21">
        <v>28.4</v>
      </c>
    </row>
    <row r="1727" spans="1:10" x14ac:dyDescent="0.25">
      <c r="A1727" s="23" t="s">
        <v>1787</v>
      </c>
      <c r="B1727">
        <v>21</v>
      </c>
      <c r="C1727" s="21">
        <v>26.8</v>
      </c>
      <c r="D1727" s="21">
        <v>9.4</v>
      </c>
      <c r="E1727" s="21">
        <v>28.3</v>
      </c>
      <c r="F1727" s="21">
        <v>0.8</v>
      </c>
      <c r="G1727" s="21">
        <v>9.2880000000000003</v>
      </c>
      <c r="H1727" s="21">
        <v>28.6</v>
      </c>
      <c r="I1727" s="21">
        <v>29.2</v>
      </c>
      <c r="J1727" s="21">
        <v>28.3</v>
      </c>
    </row>
    <row r="1728" spans="1:10" x14ac:dyDescent="0.25">
      <c r="A1728" s="23" t="s">
        <v>1788</v>
      </c>
      <c r="B1728">
        <v>55</v>
      </c>
      <c r="C1728" s="21">
        <v>27</v>
      </c>
      <c r="D1728" s="21">
        <v>13.1</v>
      </c>
      <c r="E1728" s="21">
        <v>37.5</v>
      </c>
      <c r="F1728" s="21">
        <v>1.8</v>
      </c>
      <c r="G1728" s="21">
        <v>17.625600000000002</v>
      </c>
      <c r="H1728" s="21">
        <v>28.7</v>
      </c>
      <c r="I1728" s="21">
        <v>28.9</v>
      </c>
      <c r="J1728" s="21">
        <v>28.2</v>
      </c>
    </row>
    <row r="1729" spans="1:10" x14ac:dyDescent="0.25">
      <c r="A1729" s="23" t="s">
        <v>1789</v>
      </c>
      <c r="B1729">
        <v>54</v>
      </c>
      <c r="C1729" s="21">
        <v>26.6</v>
      </c>
      <c r="D1729" s="21">
        <v>11.4</v>
      </c>
      <c r="E1729" s="21">
        <v>33.799999999999997</v>
      </c>
      <c r="F1729" s="21">
        <v>0.1</v>
      </c>
      <c r="G1729" s="21">
        <v>6.4886400000000002</v>
      </c>
      <c r="H1729" s="21">
        <v>28.3</v>
      </c>
      <c r="I1729" s="21">
        <v>28.7</v>
      </c>
      <c r="J1729" s="21">
        <v>28.4</v>
      </c>
    </row>
    <row r="1730" spans="1:10" x14ac:dyDescent="0.25">
      <c r="A1730" s="23" t="s">
        <v>1790</v>
      </c>
      <c r="B1730">
        <v>1</v>
      </c>
      <c r="C1730" s="21">
        <v>26.2</v>
      </c>
      <c r="D1730" s="21">
        <v>9.4</v>
      </c>
      <c r="E1730" s="21">
        <v>31.9</v>
      </c>
      <c r="F1730" s="21">
        <v>359.6</v>
      </c>
      <c r="G1730" s="21">
        <v>6.9552000000000005</v>
      </c>
      <c r="H1730" s="21">
        <v>28.2</v>
      </c>
      <c r="I1730" s="21">
        <v>28.7</v>
      </c>
      <c r="J1730" s="21">
        <v>28.7</v>
      </c>
    </row>
    <row r="1731" spans="1:10" x14ac:dyDescent="0.25">
      <c r="A1731" s="23" t="s">
        <v>1791</v>
      </c>
      <c r="B1731">
        <v>0</v>
      </c>
      <c r="C1731" s="21">
        <v>26.4</v>
      </c>
      <c r="D1731" s="21">
        <v>9.3000000000000007</v>
      </c>
      <c r="E1731" s="21">
        <v>27.7</v>
      </c>
      <c r="F1731" s="21">
        <v>359</v>
      </c>
      <c r="G1731" s="21">
        <v>12.035520000000002</v>
      </c>
      <c r="H1731" s="21">
        <v>28.5</v>
      </c>
      <c r="I1731" s="21">
        <v>28.7</v>
      </c>
      <c r="J1731" s="21">
        <v>28.9</v>
      </c>
    </row>
    <row r="1732" spans="1:10" x14ac:dyDescent="0.25">
      <c r="A1732" s="23" t="s">
        <v>1792</v>
      </c>
      <c r="B1732">
        <v>7</v>
      </c>
      <c r="C1732" s="21">
        <v>27.3</v>
      </c>
      <c r="D1732" s="21">
        <v>8.6</v>
      </c>
      <c r="E1732" s="21">
        <v>18</v>
      </c>
      <c r="F1732" s="21">
        <v>358.7</v>
      </c>
      <c r="G1732" s="21">
        <v>18.532800000000002</v>
      </c>
      <c r="H1732" s="21">
        <v>28.9</v>
      </c>
      <c r="I1732" s="21">
        <v>28.7</v>
      </c>
      <c r="J1732" s="21">
        <v>28.8</v>
      </c>
    </row>
    <row r="1733" spans="1:10" x14ac:dyDescent="0.25">
      <c r="A1733" s="23" t="s">
        <v>1793</v>
      </c>
      <c r="B1733">
        <v>28</v>
      </c>
      <c r="C1733" s="21">
        <v>26.9</v>
      </c>
      <c r="D1733" s="21">
        <v>12.3</v>
      </c>
      <c r="E1733" s="21">
        <v>23.3</v>
      </c>
      <c r="F1733" s="21">
        <v>0.4</v>
      </c>
      <c r="G1733" s="21">
        <v>25.971840000000004</v>
      </c>
      <c r="H1733" s="21">
        <v>28.8</v>
      </c>
      <c r="I1733" s="21">
        <v>28.8</v>
      </c>
      <c r="J1733" s="21">
        <v>28.7</v>
      </c>
    </row>
    <row r="1734" spans="1:10" x14ac:dyDescent="0.25">
      <c r="A1734" s="23" t="s">
        <v>1794</v>
      </c>
      <c r="B1734">
        <v>6</v>
      </c>
      <c r="C1734" s="21">
        <v>26.9</v>
      </c>
      <c r="D1734" s="21">
        <v>11.6</v>
      </c>
      <c r="E1734" s="21">
        <v>24.3</v>
      </c>
      <c r="F1734" s="21">
        <v>0.3</v>
      </c>
      <c r="G1734" s="21">
        <v>20.796479999999999</v>
      </c>
      <c r="H1734" s="21">
        <v>28.8</v>
      </c>
      <c r="I1734" s="21">
        <v>28.9</v>
      </c>
      <c r="J1734" s="21">
        <v>28.7</v>
      </c>
    </row>
    <row r="1735" spans="1:10" x14ac:dyDescent="0.25">
      <c r="A1735" s="23" t="s">
        <v>1795</v>
      </c>
      <c r="B1735">
        <v>0</v>
      </c>
      <c r="C1735" s="21">
        <v>27.7</v>
      </c>
      <c r="D1735" s="21">
        <v>8.6</v>
      </c>
      <c r="E1735" s="21">
        <v>18.600000000000001</v>
      </c>
      <c r="F1735" s="21">
        <v>359.8</v>
      </c>
      <c r="G1735" s="21">
        <v>20.200320000000001</v>
      </c>
      <c r="H1735" s="21">
        <v>29.1</v>
      </c>
      <c r="I1735" s="21">
        <v>28.9</v>
      </c>
      <c r="J1735" s="21">
        <v>28.8</v>
      </c>
    </row>
    <row r="1736" spans="1:10" x14ac:dyDescent="0.25">
      <c r="A1736" s="23" t="s">
        <v>1796</v>
      </c>
      <c r="B1736">
        <v>10</v>
      </c>
      <c r="C1736" s="21">
        <v>27.6</v>
      </c>
      <c r="D1736" s="21">
        <v>12.1</v>
      </c>
      <c r="E1736" s="21">
        <v>34.299999999999997</v>
      </c>
      <c r="F1736" s="21">
        <v>1.4</v>
      </c>
      <c r="G1736" s="21">
        <v>21.332160000000002</v>
      </c>
      <c r="H1736" s="21">
        <v>29.2</v>
      </c>
      <c r="I1736" s="21">
        <v>28.9</v>
      </c>
      <c r="J1736" s="21">
        <v>28.7</v>
      </c>
    </row>
    <row r="1737" spans="1:10" x14ac:dyDescent="0.25">
      <c r="A1737" s="23" t="s">
        <v>1797</v>
      </c>
      <c r="B1737">
        <v>30</v>
      </c>
      <c r="C1737" s="21">
        <v>27.1</v>
      </c>
      <c r="D1737" s="21">
        <v>8.9</v>
      </c>
      <c r="E1737" s="21">
        <v>29.5</v>
      </c>
      <c r="F1737" s="21">
        <v>0.2</v>
      </c>
      <c r="G1737" s="21">
        <v>9.7891200000000005</v>
      </c>
      <c r="H1737" s="21">
        <v>28.9</v>
      </c>
      <c r="I1737" s="21">
        <v>29</v>
      </c>
      <c r="J1737" s="21">
        <v>28.6</v>
      </c>
    </row>
    <row r="1738" spans="1:10" x14ac:dyDescent="0.25">
      <c r="A1738" s="23" t="s">
        <v>1798</v>
      </c>
      <c r="B1738">
        <v>7</v>
      </c>
      <c r="C1738" s="21">
        <v>27.6</v>
      </c>
      <c r="D1738" s="21">
        <v>10.3</v>
      </c>
      <c r="E1738" s="21">
        <v>23.2</v>
      </c>
      <c r="F1738" s="21">
        <v>0.6</v>
      </c>
      <c r="G1738" s="21">
        <v>19.535040000000002</v>
      </c>
      <c r="H1738" s="21">
        <v>29.2</v>
      </c>
      <c r="I1738" s="21">
        <v>29.1</v>
      </c>
      <c r="J1738" s="21">
        <v>28.7</v>
      </c>
    </row>
    <row r="1739" spans="1:10" x14ac:dyDescent="0.25">
      <c r="A1739" s="23" t="s">
        <v>1799</v>
      </c>
      <c r="B1739">
        <v>25</v>
      </c>
      <c r="C1739" s="21">
        <v>26.3</v>
      </c>
      <c r="D1739" s="21">
        <v>11.4</v>
      </c>
      <c r="E1739" s="21">
        <v>36.299999999999997</v>
      </c>
      <c r="F1739" s="21">
        <v>358.6</v>
      </c>
      <c r="G1739" s="21">
        <v>9.8409600000000008</v>
      </c>
      <c r="H1739" s="21">
        <v>28.9</v>
      </c>
      <c r="I1739" s="21">
        <v>29.2</v>
      </c>
      <c r="J1739" s="21">
        <v>28.8</v>
      </c>
    </row>
    <row r="1740" spans="1:10" x14ac:dyDescent="0.25">
      <c r="A1740" s="23" t="s">
        <v>1800</v>
      </c>
      <c r="B1740">
        <v>3</v>
      </c>
      <c r="C1740" s="21">
        <v>25.9</v>
      </c>
      <c r="D1740" s="21">
        <v>11.1</v>
      </c>
      <c r="E1740" s="21">
        <v>26.9</v>
      </c>
      <c r="F1740" s="21">
        <v>356.6</v>
      </c>
      <c r="G1740" s="21">
        <v>5.0889600000000002</v>
      </c>
      <c r="H1740" s="21">
        <v>28.4</v>
      </c>
      <c r="I1740" s="21">
        <v>28.8</v>
      </c>
      <c r="J1740" s="21">
        <v>28.7</v>
      </c>
    </row>
    <row r="1741" spans="1:10" x14ac:dyDescent="0.25">
      <c r="A1741" s="23" t="s">
        <v>1801</v>
      </c>
      <c r="B1741">
        <v>1</v>
      </c>
      <c r="C1741" s="21">
        <v>26</v>
      </c>
      <c r="D1741" s="21">
        <v>8.1</v>
      </c>
      <c r="E1741" s="21">
        <v>27.7</v>
      </c>
      <c r="F1741" s="21">
        <v>358.5</v>
      </c>
      <c r="G1741" s="21">
        <v>10.782720000000001</v>
      </c>
      <c r="H1741" s="21">
        <v>28.5</v>
      </c>
      <c r="I1741" s="21">
        <v>28.8</v>
      </c>
      <c r="J1741" s="21">
        <v>28.9</v>
      </c>
    </row>
    <row r="1742" spans="1:10" x14ac:dyDescent="0.25">
      <c r="A1742" s="23" t="s">
        <v>1802</v>
      </c>
      <c r="B1742">
        <v>0</v>
      </c>
      <c r="C1742" s="21">
        <v>26.5</v>
      </c>
      <c r="D1742" s="21">
        <v>8.8000000000000007</v>
      </c>
      <c r="E1742" s="21">
        <v>37.1</v>
      </c>
      <c r="F1742" s="21">
        <v>357.4</v>
      </c>
      <c r="G1742" s="21">
        <v>18.774720000000002</v>
      </c>
      <c r="H1742" s="21">
        <v>28.6</v>
      </c>
      <c r="I1742" s="21">
        <v>28.9</v>
      </c>
      <c r="J1742" s="21">
        <v>28.7</v>
      </c>
    </row>
    <row r="1743" spans="1:10" x14ac:dyDescent="0.25">
      <c r="A1743" s="23" t="s">
        <v>1803</v>
      </c>
      <c r="B1743">
        <v>3</v>
      </c>
      <c r="C1743" s="21">
        <v>26.8</v>
      </c>
      <c r="D1743" s="21">
        <v>9.6999999999999993</v>
      </c>
      <c r="E1743" s="21">
        <v>25.9</v>
      </c>
      <c r="F1743" s="21">
        <v>358.1</v>
      </c>
      <c r="G1743" s="21">
        <v>20.831040000000002</v>
      </c>
      <c r="H1743" s="21">
        <v>28.7</v>
      </c>
      <c r="I1743" s="21">
        <v>28.8</v>
      </c>
      <c r="J1743" s="21">
        <v>28.7</v>
      </c>
    </row>
    <row r="1744" spans="1:10" x14ac:dyDescent="0.25">
      <c r="A1744" s="23" t="s">
        <v>1804</v>
      </c>
      <c r="B1744">
        <v>9</v>
      </c>
      <c r="C1744" s="21">
        <v>25.9</v>
      </c>
      <c r="D1744" s="21">
        <v>12.1</v>
      </c>
      <c r="E1744" s="21">
        <v>31.9</v>
      </c>
      <c r="F1744" s="21">
        <v>357.4</v>
      </c>
      <c r="G1744" s="21">
        <v>13.88448</v>
      </c>
      <c r="H1744" s="21">
        <v>28.7</v>
      </c>
      <c r="I1744" s="21">
        <v>28.9</v>
      </c>
      <c r="J1744" s="21">
        <v>28.6</v>
      </c>
    </row>
    <row r="1745" spans="1:10" x14ac:dyDescent="0.25">
      <c r="A1745" s="23" t="s">
        <v>1805</v>
      </c>
      <c r="B1745">
        <v>7</v>
      </c>
      <c r="C1745" s="21">
        <v>25.9</v>
      </c>
      <c r="D1745" s="21">
        <v>14.5</v>
      </c>
      <c r="E1745" s="21">
        <v>33.5</v>
      </c>
      <c r="F1745" s="21">
        <v>356.7</v>
      </c>
      <c r="G1745" s="21">
        <v>9.5817600000000009</v>
      </c>
      <c r="H1745" s="21">
        <v>28.4</v>
      </c>
      <c r="I1745" s="21">
        <v>28.8</v>
      </c>
      <c r="J1745" s="21">
        <v>28.6</v>
      </c>
    </row>
    <row r="1746" spans="1:10" x14ac:dyDescent="0.25">
      <c r="A1746" s="23" t="s">
        <v>1806</v>
      </c>
      <c r="B1746">
        <v>7</v>
      </c>
      <c r="C1746" s="21">
        <v>26.2</v>
      </c>
      <c r="D1746" s="21">
        <v>10.199999999999999</v>
      </c>
      <c r="E1746" s="21">
        <v>26.4</v>
      </c>
      <c r="F1746" s="21">
        <v>357.9</v>
      </c>
      <c r="G1746" s="21">
        <v>11.58624</v>
      </c>
      <c r="H1746" s="21">
        <v>28.2</v>
      </c>
      <c r="I1746" s="21">
        <v>28.7</v>
      </c>
      <c r="J1746" s="21">
        <v>28.5</v>
      </c>
    </row>
    <row r="1747" spans="1:10" x14ac:dyDescent="0.25">
      <c r="A1747" s="23" t="s">
        <v>1807</v>
      </c>
      <c r="B1747">
        <v>2</v>
      </c>
      <c r="C1747" s="21">
        <v>25.1</v>
      </c>
      <c r="D1747" s="21">
        <v>8.5</v>
      </c>
      <c r="E1747" s="21">
        <v>37.1</v>
      </c>
      <c r="F1747" s="21">
        <v>359.1</v>
      </c>
      <c r="G1747" s="21">
        <v>2.4278400000000002</v>
      </c>
      <c r="H1747" s="21">
        <v>27.9</v>
      </c>
      <c r="I1747" s="21">
        <v>28.4</v>
      </c>
      <c r="J1747" s="21">
        <v>28.5</v>
      </c>
    </row>
    <row r="1748" spans="1:10" x14ac:dyDescent="0.25">
      <c r="A1748" s="23" t="s">
        <v>1808</v>
      </c>
      <c r="B1748">
        <v>2</v>
      </c>
      <c r="C1748" s="21">
        <v>26</v>
      </c>
      <c r="D1748" s="21">
        <v>8.1</v>
      </c>
      <c r="E1748" s="21">
        <v>23.6</v>
      </c>
      <c r="F1748" s="21">
        <v>359.3</v>
      </c>
      <c r="G1748" s="21">
        <v>18.71424</v>
      </c>
      <c r="H1748" s="21">
        <v>28.3</v>
      </c>
      <c r="I1748" s="21">
        <v>28.2</v>
      </c>
      <c r="J1748" s="21">
        <v>28.6</v>
      </c>
    </row>
    <row r="1749" spans="1:10" x14ac:dyDescent="0.25">
      <c r="A1749" s="23" t="s">
        <v>1809</v>
      </c>
      <c r="B1749">
        <v>0</v>
      </c>
      <c r="C1749" s="21">
        <v>27</v>
      </c>
      <c r="D1749" s="21">
        <v>8.5</v>
      </c>
      <c r="E1749" s="21">
        <v>18.899999999999999</v>
      </c>
      <c r="F1749" s="21">
        <v>0.3</v>
      </c>
      <c r="G1749" s="21">
        <v>24.814080000000001</v>
      </c>
      <c r="H1749" s="21">
        <v>28.8</v>
      </c>
      <c r="I1749" s="21">
        <v>28.4</v>
      </c>
      <c r="J1749" s="21">
        <v>28.5</v>
      </c>
    </row>
    <row r="1750" spans="1:10" x14ac:dyDescent="0.25">
      <c r="A1750" s="23" t="s">
        <v>1810</v>
      </c>
      <c r="B1750">
        <v>0</v>
      </c>
      <c r="C1750" s="21">
        <v>27.7</v>
      </c>
      <c r="D1750" s="21">
        <v>13.1</v>
      </c>
      <c r="E1750" s="21">
        <v>30.1</v>
      </c>
      <c r="F1750" s="21">
        <v>1.9</v>
      </c>
      <c r="G1750" s="21">
        <v>6.9638400000000003</v>
      </c>
      <c r="H1750" s="21">
        <v>28.3</v>
      </c>
      <c r="I1750" s="21">
        <v>28.4</v>
      </c>
      <c r="J1750" s="21">
        <v>28.6</v>
      </c>
    </row>
    <row r="1751" spans="1:10" x14ac:dyDescent="0.25">
      <c r="A1751" s="23" t="s">
        <v>1811</v>
      </c>
      <c r="B1751">
        <v>0</v>
      </c>
      <c r="C1751" s="21">
        <v>27.4</v>
      </c>
      <c r="D1751" s="21">
        <v>13</v>
      </c>
      <c r="E1751" s="21">
        <v>36.299999999999997</v>
      </c>
      <c r="F1751" s="21">
        <v>2.9</v>
      </c>
      <c r="G1751" s="21">
        <v>19.258560000000003</v>
      </c>
      <c r="H1751" s="21">
        <v>28.5</v>
      </c>
      <c r="I1751" s="21">
        <v>28.5</v>
      </c>
      <c r="J1751" s="21">
        <v>28.6</v>
      </c>
    </row>
    <row r="1752" spans="1:10" x14ac:dyDescent="0.25">
      <c r="A1752" s="23" t="s">
        <v>1812</v>
      </c>
      <c r="B1752">
        <v>2</v>
      </c>
      <c r="C1752" s="21">
        <v>26.8</v>
      </c>
      <c r="D1752" s="21">
        <v>8.6</v>
      </c>
      <c r="E1752" s="21">
        <v>18.7</v>
      </c>
      <c r="F1752" s="21">
        <v>0.7</v>
      </c>
      <c r="G1752" s="21">
        <v>21.072960000000002</v>
      </c>
      <c r="H1752" s="21">
        <v>28.7</v>
      </c>
      <c r="I1752" s="21">
        <v>28.7</v>
      </c>
      <c r="J1752" s="21">
        <v>28.8</v>
      </c>
    </row>
    <row r="1753" spans="1:10" x14ac:dyDescent="0.25">
      <c r="A1753" s="23" t="s">
        <v>1813</v>
      </c>
      <c r="B1753">
        <v>20</v>
      </c>
      <c r="C1753" s="21">
        <v>26.5</v>
      </c>
      <c r="D1753" s="21">
        <v>9.8000000000000007</v>
      </c>
      <c r="E1753" s="21">
        <v>36.299999999999997</v>
      </c>
      <c r="F1753" s="21">
        <v>359.2</v>
      </c>
      <c r="G1753" s="21">
        <v>17.366400000000002</v>
      </c>
      <c r="H1753" s="21">
        <v>28.9</v>
      </c>
      <c r="I1753" s="21">
        <v>28.8</v>
      </c>
      <c r="J1753" s="21">
        <v>28.8</v>
      </c>
    </row>
    <row r="1754" spans="1:10" x14ac:dyDescent="0.25">
      <c r="A1754" s="23" t="s">
        <v>1814</v>
      </c>
      <c r="B1754">
        <v>66</v>
      </c>
      <c r="C1754" s="21">
        <v>26.1</v>
      </c>
      <c r="D1754" s="21">
        <v>10</v>
      </c>
      <c r="E1754" s="21">
        <v>37.200000000000003</v>
      </c>
      <c r="F1754" s="21">
        <v>359.1</v>
      </c>
      <c r="G1754" s="21">
        <v>4.87296</v>
      </c>
      <c r="H1754" s="21">
        <v>28.4</v>
      </c>
      <c r="I1754" s="21">
        <v>28.8</v>
      </c>
      <c r="J1754" s="21">
        <v>28.9</v>
      </c>
    </row>
    <row r="1755" spans="1:10" x14ac:dyDescent="0.25">
      <c r="A1755" s="23" t="s">
        <v>1815</v>
      </c>
      <c r="B1755">
        <v>2</v>
      </c>
      <c r="C1755" s="21">
        <v>27.2</v>
      </c>
      <c r="D1755" s="21">
        <v>16</v>
      </c>
      <c r="E1755" s="21">
        <v>33.5</v>
      </c>
      <c r="F1755" s="21">
        <v>2.4</v>
      </c>
      <c r="G1755" s="21">
        <v>9.0892800000000005</v>
      </c>
      <c r="H1755" s="21">
        <v>28.5</v>
      </c>
      <c r="I1755" s="21">
        <v>28.7</v>
      </c>
      <c r="J1755" s="21">
        <v>28.8</v>
      </c>
    </row>
    <row r="1756" spans="1:10" x14ac:dyDescent="0.25">
      <c r="A1756" s="23" t="s">
        <v>1816</v>
      </c>
      <c r="B1756">
        <v>0</v>
      </c>
      <c r="C1756" s="21">
        <v>26.3</v>
      </c>
      <c r="D1756" s="21">
        <v>11.1</v>
      </c>
      <c r="E1756" s="21">
        <v>27.5</v>
      </c>
      <c r="F1756" s="21">
        <v>359.2</v>
      </c>
      <c r="G1756" s="21">
        <v>15.007680000000001</v>
      </c>
      <c r="H1756" s="21">
        <v>28.5</v>
      </c>
      <c r="I1756" s="21">
        <v>28.7</v>
      </c>
      <c r="J1756" s="21">
        <v>28.8</v>
      </c>
    </row>
    <row r="1757" spans="1:10" x14ac:dyDescent="0.25">
      <c r="A1757" s="23" t="s">
        <v>1817</v>
      </c>
      <c r="B1757">
        <v>1</v>
      </c>
      <c r="C1757" s="21">
        <v>26.9</v>
      </c>
      <c r="D1757" s="21">
        <v>15.7</v>
      </c>
      <c r="E1757" s="21">
        <v>44.5</v>
      </c>
      <c r="F1757" s="21">
        <v>359.7</v>
      </c>
      <c r="G1757" s="21">
        <v>19.0944</v>
      </c>
      <c r="H1757" s="21">
        <v>28.5</v>
      </c>
      <c r="I1757" s="21">
        <v>28.7</v>
      </c>
      <c r="J1757" s="21">
        <v>28.8</v>
      </c>
    </row>
    <row r="1758" spans="1:10" x14ac:dyDescent="0.25">
      <c r="A1758" s="23" t="s">
        <v>1818</v>
      </c>
      <c r="B1758">
        <v>1</v>
      </c>
      <c r="C1758" s="21">
        <v>27.2</v>
      </c>
      <c r="D1758" s="21">
        <v>15.9</v>
      </c>
      <c r="E1758" s="21">
        <v>33.9</v>
      </c>
      <c r="F1758" s="21">
        <v>1</v>
      </c>
      <c r="G1758" s="21">
        <v>22.403520000000004</v>
      </c>
      <c r="H1758" s="21">
        <v>28.7</v>
      </c>
      <c r="I1758" s="21">
        <v>28.7</v>
      </c>
      <c r="J1758" s="21">
        <v>28.7</v>
      </c>
    </row>
    <row r="1759" spans="1:10" x14ac:dyDescent="0.25">
      <c r="A1759" s="23" t="s">
        <v>1819</v>
      </c>
      <c r="B1759">
        <v>2</v>
      </c>
      <c r="C1759" s="21">
        <v>27.1</v>
      </c>
      <c r="D1759" s="21">
        <v>9.5</v>
      </c>
      <c r="E1759" s="21">
        <v>22.7</v>
      </c>
      <c r="F1759" s="21">
        <v>0.2</v>
      </c>
      <c r="G1759" s="21">
        <v>10.039680000000001</v>
      </c>
      <c r="H1759" s="21">
        <v>28.6</v>
      </c>
      <c r="I1759" s="21">
        <v>28.7</v>
      </c>
      <c r="J1759" s="21">
        <v>28.9</v>
      </c>
    </row>
    <row r="1760" spans="1:10" x14ac:dyDescent="0.25">
      <c r="A1760" s="23" t="s">
        <v>1820</v>
      </c>
      <c r="B1760">
        <v>3</v>
      </c>
      <c r="C1760" s="21">
        <v>26.2</v>
      </c>
      <c r="D1760" s="21">
        <v>7.9</v>
      </c>
      <c r="E1760" s="21">
        <v>21.3</v>
      </c>
      <c r="F1760" s="21">
        <v>0.2</v>
      </c>
      <c r="G1760" s="21">
        <v>4.3804800000000004</v>
      </c>
      <c r="H1760" s="21">
        <v>28.1</v>
      </c>
      <c r="I1760" s="21">
        <v>28.5</v>
      </c>
      <c r="J1760" s="21">
        <v>28.8</v>
      </c>
    </row>
    <row r="1761" spans="1:10" x14ac:dyDescent="0.25">
      <c r="A1761" s="23" t="s">
        <v>1821</v>
      </c>
      <c r="B1761">
        <v>2</v>
      </c>
      <c r="C1761" s="21">
        <v>27</v>
      </c>
      <c r="D1761" s="21">
        <v>9.6999999999999993</v>
      </c>
      <c r="E1761" s="21">
        <v>18.8</v>
      </c>
      <c r="F1761" s="21">
        <v>1.3</v>
      </c>
      <c r="G1761" s="21">
        <v>16.891200000000001</v>
      </c>
      <c r="H1761" s="21">
        <v>28.5</v>
      </c>
      <c r="I1761" s="21">
        <v>28.6</v>
      </c>
      <c r="J1761" s="21">
        <v>29</v>
      </c>
    </row>
    <row r="1762" spans="1:10" x14ac:dyDescent="0.25">
      <c r="A1762" s="23" t="s">
        <v>1822</v>
      </c>
      <c r="B1762">
        <v>0</v>
      </c>
      <c r="C1762" s="21">
        <v>28.3</v>
      </c>
      <c r="D1762" s="21">
        <v>17.3</v>
      </c>
      <c r="E1762" s="21">
        <v>29.9</v>
      </c>
      <c r="F1762" s="21">
        <v>2.5</v>
      </c>
      <c r="G1762" s="21">
        <v>20.183040000000002</v>
      </c>
      <c r="H1762" s="21">
        <v>28.8</v>
      </c>
      <c r="I1762" s="21">
        <v>28.7</v>
      </c>
      <c r="J1762" s="21">
        <v>29.1</v>
      </c>
    </row>
    <row r="1763" spans="1:10" x14ac:dyDescent="0.25">
      <c r="A1763" s="23" t="s">
        <v>1823</v>
      </c>
      <c r="B1763">
        <v>2</v>
      </c>
      <c r="C1763" s="21">
        <v>28</v>
      </c>
      <c r="D1763" s="21">
        <v>15.9</v>
      </c>
      <c r="E1763" s="21">
        <v>35.9</v>
      </c>
      <c r="F1763" s="21">
        <v>2.4</v>
      </c>
      <c r="G1763" s="21">
        <v>7.6550399999999996</v>
      </c>
      <c r="H1763" s="21">
        <v>28.6</v>
      </c>
      <c r="I1763" s="21">
        <v>28.8</v>
      </c>
      <c r="J1763" s="21">
        <v>29.1</v>
      </c>
    </row>
    <row r="1764" spans="1:10" x14ac:dyDescent="0.25">
      <c r="A1764" s="23" t="s">
        <v>1824</v>
      </c>
      <c r="B1764">
        <v>2</v>
      </c>
      <c r="C1764" s="21">
        <v>26.7</v>
      </c>
      <c r="D1764" s="21">
        <v>12.9</v>
      </c>
      <c r="E1764" s="21">
        <v>35.299999999999997</v>
      </c>
      <c r="F1764" s="21">
        <v>0.8</v>
      </c>
      <c r="G1764" s="21">
        <v>8.0179200000000002</v>
      </c>
      <c r="H1764" s="21">
        <v>28.4</v>
      </c>
      <c r="I1764" s="21">
        <v>28.7</v>
      </c>
      <c r="J1764" s="21">
        <v>28.9</v>
      </c>
    </row>
    <row r="1765" spans="1:10" x14ac:dyDescent="0.25">
      <c r="A1765" s="23" t="s">
        <v>1825</v>
      </c>
      <c r="B1765">
        <v>7</v>
      </c>
      <c r="C1765" s="21">
        <v>27.6</v>
      </c>
      <c r="D1765" s="21">
        <v>13</v>
      </c>
      <c r="E1765" s="21">
        <v>29</v>
      </c>
      <c r="F1765" s="21">
        <v>2.2999999999999998</v>
      </c>
      <c r="G1765" s="21">
        <v>15.577920000000002</v>
      </c>
      <c r="H1765" s="21">
        <v>28.4</v>
      </c>
      <c r="I1765" s="21">
        <v>28.6</v>
      </c>
      <c r="J1765" s="21">
        <v>28.6</v>
      </c>
    </row>
    <row r="1766" spans="1:10" x14ac:dyDescent="0.25">
      <c r="A1766" s="23" t="s">
        <v>1826</v>
      </c>
      <c r="B1766">
        <v>0</v>
      </c>
      <c r="C1766" s="21">
        <v>27.7</v>
      </c>
      <c r="D1766" s="21">
        <v>14.6</v>
      </c>
      <c r="E1766" s="21">
        <v>40.5</v>
      </c>
      <c r="F1766" s="21">
        <v>1.7</v>
      </c>
      <c r="G1766" s="21">
        <v>21.6</v>
      </c>
      <c r="H1766" s="21">
        <v>28.6</v>
      </c>
      <c r="I1766" s="21">
        <v>28.7</v>
      </c>
      <c r="J1766" s="21">
        <v>28.8</v>
      </c>
    </row>
    <row r="1767" spans="1:10" x14ac:dyDescent="0.25">
      <c r="A1767" s="23" t="s">
        <v>1827</v>
      </c>
      <c r="B1767">
        <v>15</v>
      </c>
      <c r="C1767" s="21">
        <v>26.4</v>
      </c>
      <c r="D1767" s="21">
        <v>13.4</v>
      </c>
      <c r="E1767" s="21">
        <v>36.9</v>
      </c>
      <c r="F1767" s="21">
        <v>0.1</v>
      </c>
      <c r="G1767" s="21">
        <v>9.5299200000000006</v>
      </c>
      <c r="H1767" s="21">
        <v>28.4</v>
      </c>
      <c r="I1767" s="21">
        <v>28.7</v>
      </c>
      <c r="J1767" s="21">
        <v>28.7</v>
      </c>
    </row>
    <row r="1768" spans="1:10" x14ac:dyDescent="0.25">
      <c r="A1768" s="23" t="s">
        <v>1828</v>
      </c>
      <c r="B1768">
        <v>64</v>
      </c>
      <c r="C1768" s="21">
        <v>26</v>
      </c>
      <c r="D1768" s="21">
        <v>11.4</v>
      </c>
      <c r="E1768" s="21">
        <v>49.3</v>
      </c>
      <c r="F1768" s="21">
        <v>0.9</v>
      </c>
      <c r="G1768" s="21">
        <v>3.3436800000000004</v>
      </c>
      <c r="H1768" s="21">
        <v>28</v>
      </c>
      <c r="I1768" s="21">
        <v>28.4</v>
      </c>
      <c r="J1768" s="21">
        <v>28.7</v>
      </c>
    </row>
    <row r="1769" spans="1:10" x14ac:dyDescent="0.25">
      <c r="A1769" s="23" t="s">
        <v>1829</v>
      </c>
      <c r="B1769">
        <v>19</v>
      </c>
      <c r="C1769" s="21">
        <v>27.1</v>
      </c>
      <c r="D1769" s="21">
        <v>9.6999999999999993</v>
      </c>
      <c r="E1769" s="21">
        <v>23</v>
      </c>
      <c r="F1769" s="21">
        <v>0.2</v>
      </c>
      <c r="G1769" s="21">
        <v>19.21536</v>
      </c>
      <c r="H1769" s="21">
        <v>28.7</v>
      </c>
      <c r="I1769" s="21">
        <v>28.7</v>
      </c>
      <c r="J1769" s="21">
        <v>28.7</v>
      </c>
    </row>
    <row r="1770" spans="1:10" x14ac:dyDescent="0.25">
      <c r="A1770" s="23" t="s">
        <v>1830</v>
      </c>
      <c r="B1770">
        <v>0</v>
      </c>
      <c r="C1770" s="21">
        <v>27.7</v>
      </c>
      <c r="D1770" s="21">
        <v>17.7</v>
      </c>
      <c r="E1770" s="21">
        <v>35</v>
      </c>
      <c r="F1770" s="21">
        <v>2.2000000000000002</v>
      </c>
      <c r="G1770" s="21">
        <v>21.686400000000003</v>
      </c>
      <c r="H1770" s="21">
        <v>28.8</v>
      </c>
      <c r="I1770" s="21">
        <v>28.8</v>
      </c>
      <c r="J1770" s="21">
        <v>28.6</v>
      </c>
    </row>
    <row r="1771" spans="1:10" x14ac:dyDescent="0.25">
      <c r="A1771" s="23" t="s">
        <v>1831</v>
      </c>
      <c r="B1771">
        <v>0</v>
      </c>
      <c r="C1771" s="21">
        <v>26</v>
      </c>
      <c r="D1771" s="21">
        <v>21.3</v>
      </c>
      <c r="E1771" s="21">
        <v>49</v>
      </c>
      <c r="F1771" s="21">
        <v>356.5</v>
      </c>
      <c r="G1771" s="21">
        <v>2.9894400000000001</v>
      </c>
      <c r="H1771" s="21">
        <v>28.3</v>
      </c>
      <c r="I1771" s="21">
        <v>28.7</v>
      </c>
      <c r="J1771" s="21">
        <v>28.5</v>
      </c>
    </row>
    <row r="1772" spans="1:10" x14ac:dyDescent="0.25">
      <c r="A1772" s="23" t="s">
        <v>1832</v>
      </c>
      <c r="B1772">
        <v>8</v>
      </c>
      <c r="C1772" s="21">
        <v>26.9</v>
      </c>
      <c r="D1772" s="21">
        <v>14.6</v>
      </c>
      <c r="E1772" s="21">
        <v>32.200000000000003</v>
      </c>
      <c r="F1772" s="21">
        <v>356.4</v>
      </c>
      <c r="G1772" s="21">
        <v>13.685760000000002</v>
      </c>
      <c r="H1772" s="21">
        <v>28.1</v>
      </c>
      <c r="I1772" s="21">
        <v>28.5</v>
      </c>
      <c r="J1772" s="21">
        <v>28.4</v>
      </c>
    </row>
    <row r="1773" spans="1:10" x14ac:dyDescent="0.25">
      <c r="A1773" s="23" t="s">
        <v>1833</v>
      </c>
      <c r="B1773">
        <v>28</v>
      </c>
      <c r="C1773" s="21">
        <v>26.6</v>
      </c>
      <c r="D1773" s="21">
        <v>11.6</v>
      </c>
      <c r="E1773" s="21">
        <v>22.6</v>
      </c>
      <c r="F1773" s="21">
        <v>0.3</v>
      </c>
      <c r="G1773" s="21">
        <v>15.413760000000002</v>
      </c>
      <c r="H1773" s="21">
        <v>28.5</v>
      </c>
      <c r="I1773" s="21">
        <v>28.5</v>
      </c>
      <c r="J1773" s="21">
        <v>28.3</v>
      </c>
    </row>
    <row r="1774" spans="1:10" x14ac:dyDescent="0.25">
      <c r="A1774" s="23" t="s">
        <v>1834</v>
      </c>
      <c r="B1774">
        <v>6</v>
      </c>
      <c r="C1774" s="21">
        <v>27.2</v>
      </c>
      <c r="D1774" s="21">
        <v>12.9</v>
      </c>
      <c r="E1774" s="21">
        <v>28.7</v>
      </c>
      <c r="F1774" s="21">
        <v>2.2000000000000002</v>
      </c>
      <c r="G1774" s="21">
        <v>17.089920000000003</v>
      </c>
      <c r="H1774" s="21">
        <v>28.5</v>
      </c>
      <c r="I1774" s="21">
        <v>28.6</v>
      </c>
      <c r="J1774" s="21">
        <v>28.5</v>
      </c>
    </row>
    <row r="1775" spans="1:10" x14ac:dyDescent="0.25">
      <c r="A1775" s="23" t="s">
        <v>1835</v>
      </c>
      <c r="B1775">
        <v>0</v>
      </c>
      <c r="C1775" s="21">
        <v>27.7</v>
      </c>
      <c r="D1775" s="21">
        <v>14.8</v>
      </c>
      <c r="E1775" s="21">
        <v>31.8</v>
      </c>
      <c r="F1775" s="21">
        <v>3</v>
      </c>
      <c r="G1775" s="21">
        <v>3.9484800000000004</v>
      </c>
      <c r="H1775" s="21">
        <v>28.1</v>
      </c>
      <c r="I1775" s="21">
        <v>28.5</v>
      </c>
      <c r="J1775" s="21">
        <v>28.5</v>
      </c>
    </row>
    <row r="1776" spans="1:10" x14ac:dyDescent="0.25">
      <c r="A1776" s="23" t="s">
        <v>1836</v>
      </c>
      <c r="B1776">
        <v>0</v>
      </c>
      <c r="C1776" s="21">
        <v>27.9</v>
      </c>
      <c r="D1776" s="21">
        <v>16.2</v>
      </c>
      <c r="E1776" s="21">
        <v>26.2</v>
      </c>
      <c r="F1776" s="21">
        <v>3.3</v>
      </c>
      <c r="G1776" s="21">
        <v>15.664320000000002</v>
      </c>
      <c r="H1776" s="21">
        <v>28.3</v>
      </c>
      <c r="I1776" s="21">
        <v>28.4</v>
      </c>
      <c r="J1776" s="21">
        <v>28.6</v>
      </c>
    </row>
    <row r="1777" spans="1:10" x14ac:dyDescent="0.25">
      <c r="A1777" s="23" t="s">
        <v>1837</v>
      </c>
      <c r="B1777">
        <v>0</v>
      </c>
      <c r="C1777" s="21">
        <v>27.8</v>
      </c>
      <c r="D1777" s="21">
        <v>20.100000000000001</v>
      </c>
      <c r="E1777" s="21">
        <v>29.1</v>
      </c>
      <c r="F1777" s="21">
        <v>4</v>
      </c>
      <c r="G1777" s="21">
        <v>14.558400000000001</v>
      </c>
      <c r="H1777" s="21">
        <v>28.3</v>
      </c>
      <c r="I1777" s="21">
        <v>28.5</v>
      </c>
      <c r="J1777" s="21">
        <v>28.6</v>
      </c>
    </row>
    <row r="1778" spans="1:10" x14ac:dyDescent="0.25">
      <c r="A1778" s="23" t="s">
        <v>1838</v>
      </c>
      <c r="B1778">
        <v>5</v>
      </c>
      <c r="C1778" s="21">
        <v>28.1</v>
      </c>
      <c r="D1778" s="21">
        <v>18.3</v>
      </c>
      <c r="E1778" s="21">
        <v>30.9</v>
      </c>
      <c r="F1778" s="21">
        <v>3.2</v>
      </c>
      <c r="G1778" s="21">
        <v>14.9472</v>
      </c>
      <c r="H1778" s="21">
        <v>28.4</v>
      </c>
      <c r="I1778" s="21">
        <v>28.5</v>
      </c>
      <c r="J1778" s="21">
        <v>28.7</v>
      </c>
    </row>
    <row r="1779" spans="1:10" x14ac:dyDescent="0.25">
      <c r="A1779" s="23" t="s">
        <v>1839</v>
      </c>
      <c r="B1779">
        <v>16</v>
      </c>
      <c r="C1779" s="21">
        <v>26.7</v>
      </c>
      <c r="D1779" s="21">
        <v>14.1</v>
      </c>
      <c r="E1779" s="21">
        <v>47.7</v>
      </c>
      <c r="F1779" s="21">
        <v>1.2</v>
      </c>
      <c r="G1779" s="21">
        <v>6.4886400000000002</v>
      </c>
      <c r="H1779" s="21">
        <v>28.2</v>
      </c>
      <c r="I1779" s="21">
        <v>28.5</v>
      </c>
      <c r="J1779" s="21">
        <v>28.5</v>
      </c>
    </row>
    <row r="1780" spans="1:10" x14ac:dyDescent="0.25">
      <c r="A1780" s="23" t="s">
        <v>1840</v>
      </c>
      <c r="B1780">
        <v>14</v>
      </c>
      <c r="C1780" s="21">
        <v>26.6</v>
      </c>
      <c r="D1780" s="21">
        <v>12.6</v>
      </c>
      <c r="E1780" s="21">
        <v>30.2</v>
      </c>
      <c r="F1780" s="21">
        <v>0.2</v>
      </c>
      <c r="G1780" s="21">
        <v>16.441920000000003</v>
      </c>
      <c r="H1780" s="21">
        <v>28.5</v>
      </c>
      <c r="I1780" s="21">
        <v>28.5</v>
      </c>
      <c r="J1780" s="21">
        <v>28.4</v>
      </c>
    </row>
    <row r="1781" spans="1:10" x14ac:dyDescent="0.25">
      <c r="A1781" s="23" t="s">
        <v>1841</v>
      </c>
      <c r="B1781">
        <v>30</v>
      </c>
      <c r="C1781" s="21">
        <v>26.4</v>
      </c>
      <c r="D1781" s="21">
        <v>10.9</v>
      </c>
      <c r="E1781" s="21">
        <v>30.8</v>
      </c>
      <c r="F1781" s="21">
        <v>359.5</v>
      </c>
      <c r="G1781" s="21">
        <v>13.720320000000001</v>
      </c>
      <c r="H1781" s="21">
        <v>28.3</v>
      </c>
      <c r="I1781" s="21">
        <v>28.6</v>
      </c>
      <c r="J1781" s="21">
        <v>28.4</v>
      </c>
    </row>
    <row r="1782" spans="1:10" x14ac:dyDescent="0.25">
      <c r="A1782" s="23" t="s">
        <v>1842</v>
      </c>
      <c r="B1782">
        <v>2</v>
      </c>
      <c r="C1782" s="21">
        <v>27</v>
      </c>
      <c r="D1782" s="21">
        <v>14</v>
      </c>
      <c r="E1782" s="21">
        <v>29.1</v>
      </c>
      <c r="F1782" s="21">
        <v>356.7</v>
      </c>
      <c r="G1782" s="21">
        <v>17.487360000000002</v>
      </c>
      <c r="H1782" s="21">
        <v>28.3</v>
      </c>
      <c r="I1782" s="21">
        <v>28.6</v>
      </c>
      <c r="J1782" s="21">
        <v>28.5</v>
      </c>
    </row>
    <row r="1783" spans="1:10" x14ac:dyDescent="0.25">
      <c r="A1783" s="23" t="s">
        <v>1843</v>
      </c>
      <c r="B1783">
        <v>0</v>
      </c>
      <c r="C1783" s="21">
        <v>27.4</v>
      </c>
      <c r="D1783" s="21">
        <v>8.1</v>
      </c>
      <c r="E1783" s="21">
        <v>20.7</v>
      </c>
      <c r="F1783" s="21">
        <v>359.3</v>
      </c>
      <c r="G1783" s="21">
        <v>17.478720000000003</v>
      </c>
      <c r="H1783" s="21">
        <v>28.4</v>
      </c>
      <c r="I1783" s="21">
        <v>28.4</v>
      </c>
      <c r="J1783" s="21">
        <v>28.4</v>
      </c>
    </row>
    <row r="1784" spans="1:10" x14ac:dyDescent="0.25">
      <c r="A1784" s="23" t="s">
        <v>1844</v>
      </c>
      <c r="B1784">
        <v>10</v>
      </c>
      <c r="C1784" s="21">
        <v>26.6</v>
      </c>
      <c r="D1784" s="21">
        <v>13.6</v>
      </c>
      <c r="E1784" s="21">
        <v>29.4</v>
      </c>
      <c r="F1784" s="21">
        <v>0.3</v>
      </c>
      <c r="G1784" s="21">
        <v>12.044160000000002</v>
      </c>
      <c r="H1784" s="21">
        <v>28.2</v>
      </c>
      <c r="I1784" s="21">
        <v>28.5</v>
      </c>
      <c r="J1784" s="21">
        <v>28.6</v>
      </c>
    </row>
    <row r="1785" spans="1:10" x14ac:dyDescent="0.25">
      <c r="A1785" s="23" t="s">
        <v>1845</v>
      </c>
      <c r="B1785">
        <v>33</v>
      </c>
      <c r="C1785" s="21">
        <v>25.8</v>
      </c>
      <c r="D1785" s="21">
        <v>13.7</v>
      </c>
      <c r="E1785" s="21">
        <v>51.8</v>
      </c>
      <c r="F1785" s="21">
        <v>0.6</v>
      </c>
      <c r="G1785" s="21">
        <v>5.0889600000000002</v>
      </c>
      <c r="H1785" s="21">
        <v>27.9</v>
      </c>
      <c r="I1785" s="21">
        <v>28.3</v>
      </c>
      <c r="J1785" s="21">
        <v>28.7</v>
      </c>
    </row>
    <row r="1786" spans="1:10" x14ac:dyDescent="0.25">
      <c r="A1786" s="23" t="s">
        <v>1846</v>
      </c>
      <c r="B1786">
        <v>9</v>
      </c>
      <c r="C1786" s="21">
        <v>26.3</v>
      </c>
      <c r="D1786" s="21">
        <v>11.3</v>
      </c>
      <c r="E1786" s="21">
        <v>25.9</v>
      </c>
      <c r="F1786" s="21">
        <v>1.6</v>
      </c>
      <c r="G1786" s="21">
        <v>9.9273600000000002</v>
      </c>
      <c r="H1786" s="21">
        <v>27.9</v>
      </c>
      <c r="I1786" s="21">
        <v>28.4</v>
      </c>
      <c r="J1786" s="21">
        <v>28.6</v>
      </c>
    </row>
    <row r="1787" spans="1:10" x14ac:dyDescent="0.25">
      <c r="A1787" s="23" t="s">
        <v>1847</v>
      </c>
      <c r="B1787">
        <v>0</v>
      </c>
      <c r="C1787" s="21">
        <v>27.8</v>
      </c>
      <c r="D1787" s="21">
        <v>12.4</v>
      </c>
      <c r="E1787" s="21">
        <v>34</v>
      </c>
      <c r="F1787" s="21">
        <v>2.2000000000000002</v>
      </c>
      <c r="G1787" s="21">
        <v>17.521920000000001</v>
      </c>
      <c r="H1787" s="21">
        <v>28.4</v>
      </c>
      <c r="I1787" s="21">
        <v>28.4</v>
      </c>
      <c r="J1787" s="21">
        <v>28.7</v>
      </c>
    </row>
    <row r="1788" spans="1:10" x14ac:dyDescent="0.25">
      <c r="A1788" s="23" t="s">
        <v>1848</v>
      </c>
      <c r="B1788">
        <v>0</v>
      </c>
      <c r="C1788" s="21">
        <v>28</v>
      </c>
      <c r="D1788" s="21">
        <v>15.7</v>
      </c>
      <c r="E1788" s="21">
        <v>26.5</v>
      </c>
      <c r="F1788" s="21">
        <v>3.5</v>
      </c>
      <c r="G1788" s="21">
        <v>20.62368</v>
      </c>
      <c r="H1788" s="21">
        <v>28.6</v>
      </c>
      <c r="I1788" s="21">
        <v>28.5</v>
      </c>
      <c r="J1788" s="21">
        <v>28.7</v>
      </c>
    </row>
    <row r="1789" spans="1:10" x14ac:dyDescent="0.25">
      <c r="A1789" s="23" t="s">
        <v>1849</v>
      </c>
      <c r="B1789">
        <v>0</v>
      </c>
      <c r="C1789" s="21">
        <v>28.2</v>
      </c>
      <c r="D1789" s="21">
        <v>15.8</v>
      </c>
      <c r="E1789" s="21">
        <v>26.8</v>
      </c>
      <c r="F1789" s="21">
        <v>2.5</v>
      </c>
      <c r="G1789" s="21">
        <v>20.856960000000001</v>
      </c>
      <c r="H1789" s="21">
        <v>29</v>
      </c>
      <c r="I1789" s="21">
        <v>28.7</v>
      </c>
      <c r="J1789" s="21">
        <v>28.8</v>
      </c>
    </row>
    <row r="1790" spans="1:10" x14ac:dyDescent="0.25">
      <c r="A1790" s="23" t="s">
        <v>1850</v>
      </c>
      <c r="B1790">
        <v>3</v>
      </c>
      <c r="C1790" s="21">
        <v>28.3</v>
      </c>
      <c r="D1790" s="21">
        <v>18.7</v>
      </c>
      <c r="E1790" s="21">
        <v>30.5</v>
      </c>
      <c r="F1790" s="21">
        <v>3.1</v>
      </c>
      <c r="G1790" s="21">
        <v>14.1264</v>
      </c>
      <c r="H1790" s="21">
        <v>28.8</v>
      </c>
      <c r="I1790" s="21">
        <v>28.7</v>
      </c>
      <c r="J1790" s="21">
        <v>28.7</v>
      </c>
    </row>
    <row r="1791" spans="1:10" x14ac:dyDescent="0.25">
      <c r="A1791" s="23" t="s">
        <v>1851</v>
      </c>
      <c r="B1791">
        <v>12</v>
      </c>
      <c r="C1791" s="21">
        <v>26.8</v>
      </c>
      <c r="D1791" s="21">
        <v>13.9</v>
      </c>
      <c r="E1791" s="21">
        <v>30</v>
      </c>
      <c r="F1791" s="21">
        <v>1.6</v>
      </c>
      <c r="G1791" s="21">
        <v>17.124479999999998</v>
      </c>
      <c r="H1791" s="21">
        <v>28.7</v>
      </c>
      <c r="I1791" s="21">
        <v>28.7</v>
      </c>
      <c r="J1791" s="21">
        <v>28.7</v>
      </c>
    </row>
    <row r="1792" spans="1:10" x14ac:dyDescent="0.25">
      <c r="A1792" s="23" t="s">
        <v>1852</v>
      </c>
      <c r="B1792">
        <v>10</v>
      </c>
      <c r="C1792" s="21">
        <v>25.7</v>
      </c>
      <c r="D1792" s="21">
        <v>11.8</v>
      </c>
      <c r="E1792" s="21">
        <v>31.9</v>
      </c>
      <c r="F1792" s="21">
        <v>359.6</v>
      </c>
      <c r="G1792" s="21">
        <v>8.5881600000000002</v>
      </c>
      <c r="H1792" s="21">
        <v>28.3</v>
      </c>
      <c r="I1792" s="21">
        <v>28.6</v>
      </c>
      <c r="J1792" s="21">
        <v>28.5</v>
      </c>
    </row>
    <row r="1793" spans="1:10" x14ac:dyDescent="0.25">
      <c r="A1793" s="23" t="s">
        <v>1853</v>
      </c>
      <c r="B1793">
        <v>0</v>
      </c>
      <c r="C1793" s="21">
        <v>26.8</v>
      </c>
      <c r="D1793" s="21">
        <v>9</v>
      </c>
      <c r="E1793" s="21">
        <v>19.7</v>
      </c>
      <c r="F1793" s="21">
        <v>359.3</v>
      </c>
      <c r="G1793" s="21">
        <v>18.005760000000002</v>
      </c>
      <c r="H1793" s="21">
        <v>28.3</v>
      </c>
      <c r="I1793" s="21">
        <v>28.4</v>
      </c>
      <c r="J1793" s="21">
        <v>28.5</v>
      </c>
    </row>
    <row r="1794" spans="1:10" x14ac:dyDescent="0.25">
      <c r="A1794" s="23" t="s">
        <v>1854</v>
      </c>
      <c r="B1794">
        <v>0</v>
      </c>
      <c r="C1794" s="21">
        <v>27.1</v>
      </c>
      <c r="D1794" s="21">
        <v>10</v>
      </c>
      <c r="E1794" s="21">
        <v>19.3</v>
      </c>
      <c r="F1794" s="21">
        <v>0.8</v>
      </c>
      <c r="G1794" s="21">
        <v>21.453120000000002</v>
      </c>
      <c r="H1794" s="21">
        <v>28.6</v>
      </c>
      <c r="I1794" s="21">
        <v>28.3</v>
      </c>
      <c r="J1794" s="21">
        <v>28.6</v>
      </c>
    </row>
    <row r="1795" spans="1:10" x14ac:dyDescent="0.25">
      <c r="A1795" s="23" t="s">
        <v>1855</v>
      </c>
      <c r="B1795">
        <v>0</v>
      </c>
      <c r="C1795" s="21">
        <v>27.3</v>
      </c>
      <c r="D1795" s="21">
        <v>8.9</v>
      </c>
      <c r="E1795" s="21">
        <v>40.299999999999997</v>
      </c>
      <c r="F1795" s="21">
        <v>1.8</v>
      </c>
      <c r="G1795" s="21">
        <v>23.207040000000003</v>
      </c>
      <c r="H1795" s="21">
        <v>28.8</v>
      </c>
      <c r="I1795" s="21">
        <v>28.5</v>
      </c>
      <c r="J1795" s="21">
        <v>28.7</v>
      </c>
    </row>
    <row r="1796" spans="1:10" x14ac:dyDescent="0.25">
      <c r="A1796" s="23" t="s">
        <v>1856</v>
      </c>
      <c r="B1796">
        <v>0</v>
      </c>
      <c r="C1796" s="21">
        <v>26.7</v>
      </c>
      <c r="D1796" s="21">
        <v>9.6999999999999993</v>
      </c>
      <c r="E1796" s="21">
        <v>31.6</v>
      </c>
      <c r="F1796" s="21">
        <v>357.7</v>
      </c>
      <c r="G1796" s="21">
        <v>9.4176000000000002</v>
      </c>
      <c r="H1796" s="21">
        <v>28.4</v>
      </c>
      <c r="I1796" s="21">
        <v>28.5</v>
      </c>
      <c r="J1796" s="21">
        <v>28.8</v>
      </c>
    </row>
    <row r="1797" spans="1:10" x14ac:dyDescent="0.25">
      <c r="A1797" s="23" t="s">
        <v>1857</v>
      </c>
      <c r="B1797">
        <v>0</v>
      </c>
      <c r="C1797" s="21">
        <v>27.3</v>
      </c>
      <c r="D1797" s="21">
        <v>10.9</v>
      </c>
      <c r="E1797" s="21">
        <v>23.7</v>
      </c>
      <c r="F1797" s="21">
        <v>1.2</v>
      </c>
      <c r="G1797" s="21">
        <v>21.461760000000002</v>
      </c>
      <c r="H1797" s="21">
        <v>28.8</v>
      </c>
      <c r="I1797" s="21">
        <v>28.7</v>
      </c>
      <c r="J1797" s="21">
        <v>28.8</v>
      </c>
    </row>
    <row r="1798" spans="1:10" x14ac:dyDescent="0.25">
      <c r="A1798" s="23" t="s">
        <v>1858</v>
      </c>
      <c r="B1798">
        <v>100</v>
      </c>
      <c r="C1798" s="21">
        <v>26.1</v>
      </c>
      <c r="D1798" s="21">
        <v>10.6</v>
      </c>
      <c r="E1798" s="21">
        <v>32</v>
      </c>
      <c r="F1798" s="21">
        <v>0.4</v>
      </c>
      <c r="G1798" s="21">
        <v>2.7907199999999999</v>
      </c>
      <c r="H1798" s="21">
        <v>28.1</v>
      </c>
      <c r="I1798" s="21">
        <v>28.5</v>
      </c>
      <c r="J1798" s="21">
        <v>28.7</v>
      </c>
    </row>
    <row r="1799" spans="1:10" x14ac:dyDescent="0.25">
      <c r="A1799" s="23" t="s">
        <v>1859</v>
      </c>
      <c r="B1799">
        <v>33</v>
      </c>
      <c r="C1799" s="21">
        <v>26.1</v>
      </c>
      <c r="D1799" s="21">
        <v>11.1</v>
      </c>
      <c r="E1799" s="21">
        <v>30</v>
      </c>
      <c r="F1799" s="21">
        <v>359.1</v>
      </c>
      <c r="G1799" s="21">
        <v>11.914560000000002</v>
      </c>
      <c r="H1799" s="21">
        <v>28.2</v>
      </c>
      <c r="I1799" s="21">
        <v>28.5</v>
      </c>
      <c r="J1799" s="21">
        <v>28.6</v>
      </c>
    </row>
    <row r="1800" spans="1:10" x14ac:dyDescent="0.25">
      <c r="A1800" s="23" t="s">
        <v>1860</v>
      </c>
      <c r="B1800">
        <v>1</v>
      </c>
      <c r="C1800" s="21">
        <v>26.3</v>
      </c>
      <c r="D1800" s="21">
        <v>10.3</v>
      </c>
      <c r="E1800" s="21">
        <v>27.9</v>
      </c>
      <c r="F1800" s="21">
        <v>359.4</v>
      </c>
      <c r="G1800" s="21">
        <v>9.5904000000000007</v>
      </c>
      <c r="H1800" s="21">
        <v>28.1</v>
      </c>
      <c r="I1800" s="21">
        <v>28.6</v>
      </c>
      <c r="J1800" s="21">
        <v>28.7</v>
      </c>
    </row>
    <row r="1801" spans="1:10" x14ac:dyDescent="0.25">
      <c r="A1801" s="23" t="s">
        <v>1861</v>
      </c>
      <c r="B1801">
        <v>5</v>
      </c>
      <c r="C1801" s="21">
        <v>25.8</v>
      </c>
      <c r="D1801" s="21">
        <v>8.6999999999999993</v>
      </c>
      <c r="E1801" s="21">
        <v>18.7</v>
      </c>
      <c r="F1801" s="21">
        <v>356.9</v>
      </c>
      <c r="G1801" s="21">
        <v>8.2943999999999996</v>
      </c>
      <c r="H1801" s="21">
        <v>27.9</v>
      </c>
      <c r="I1801" s="21">
        <v>28.6</v>
      </c>
      <c r="J1801" s="21">
        <v>28.8</v>
      </c>
    </row>
    <row r="1802" spans="1:10" x14ac:dyDescent="0.25">
      <c r="A1802" s="23" t="s">
        <v>1862</v>
      </c>
      <c r="B1802">
        <v>0</v>
      </c>
      <c r="C1802" s="21">
        <v>26.4</v>
      </c>
      <c r="D1802" s="21">
        <v>9.8000000000000007</v>
      </c>
      <c r="E1802" s="21">
        <v>18.2</v>
      </c>
      <c r="F1802" s="21">
        <v>359.7</v>
      </c>
      <c r="G1802" s="21">
        <v>19.033920000000002</v>
      </c>
      <c r="H1802" s="21">
        <v>28.3</v>
      </c>
      <c r="I1802" s="21">
        <v>28.7</v>
      </c>
      <c r="J1802" s="21">
        <v>28.8</v>
      </c>
    </row>
    <row r="1803" spans="1:10" x14ac:dyDescent="0.25">
      <c r="A1803" s="23" t="s">
        <v>1863</v>
      </c>
      <c r="B1803">
        <v>42</v>
      </c>
      <c r="C1803" s="21">
        <v>26.4</v>
      </c>
      <c r="D1803" s="21">
        <v>10.7</v>
      </c>
      <c r="E1803" s="21">
        <v>29.4</v>
      </c>
      <c r="F1803" s="21">
        <v>0.6</v>
      </c>
      <c r="G1803" s="21">
        <v>10.7568</v>
      </c>
      <c r="H1803" s="21">
        <v>28.3</v>
      </c>
      <c r="I1803" s="21">
        <v>28.8</v>
      </c>
      <c r="J1803" s="21">
        <v>28.8</v>
      </c>
    </row>
    <row r="1804" spans="1:10" x14ac:dyDescent="0.25">
      <c r="A1804" s="23" t="s">
        <v>1864</v>
      </c>
      <c r="B1804">
        <v>0</v>
      </c>
      <c r="C1804" s="21">
        <v>27.8</v>
      </c>
      <c r="D1804" s="21">
        <v>13.5</v>
      </c>
      <c r="E1804" s="21">
        <v>23.9</v>
      </c>
      <c r="F1804" s="21">
        <v>3.6</v>
      </c>
      <c r="G1804" s="21">
        <v>17.046720000000001</v>
      </c>
      <c r="H1804" s="21">
        <v>28.5</v>
      </c>
      <c r="I1804" s="21">
        <v>28.8</v>
      </c>
      <c r="J1804" s="21">
        <v>28.8</v>
      </c>
    </row>
    <row r="1805" spans="1:10" x14ac:dyDescent="0.25">
      <c r="A1805" s="23" t="s">
        <v>1865</v>
      </c>
      <c r="B1805">
        <v>24</v>
      </c>
      <c r="C1805" s="21">
        <v>26.2</v>
      </c>
      <c r="D1805" s="21">
        <v>12</v>
      </c>
      <c r="E1805" s="21">
        <v>34.200000000000003</v>
      </c>
      <c r="F1805" s="21">
        <v>0.3</v>
      </c>
      <c r="G1805" s="21">
        <v>9.1411200000000008</v>
      </c>
      <c r="H1805" s="21">
        <v>28.1</v>
      </c>
      <c r="I1805" s="21">
        <v>28.6</v>
      </c>
      <c r="J1805" s="21">
        <v>28.9</v>
      </c>
    </row>
    <row r="1806" spans="1:10" x14ac:dyDescent="0.25">
      <c r="A1806" s="23" t="s">
        <v>1866</v>
      </c>
      <c r="B1806">
        <v>0</v>
      </c>
      <c r="C1806" s="21">
        <v>27.1</v>
      </c>
      <c r="D1806" s="21">
        <v>12.6</v>
      </c>
      <c r="E1806" s="21">
        <v>21.9</v>
      </c>
      <c r="F1806" s="21">
        <v>1.5</v>
      </c>
      <c r="G1806" s="21">
        <v>21.444479999999999</v>
      </c>
      <c r="H1806" s="21">
        <v>28.4</v>
      </c>
      <c r="I1806" s="21">
        <v>28.9</v>
      </c>
      <c r="J1806" s="21">
        <v>28.8</v>
      </c>
    </row>
    <row r="1807" spans="1:10" x14ac:dyDescent="0.25">
      <c r="A1807" s="23" t="s">
        <v>1867</v>
      </c>
      <c r="B1807">
        <v>11</v>
      </c>
      <c r="C1807" s="21">
        <v>27</v>
      </c>
      <c r="D1807" s="21">
        <v>9.6</v>
      </c>
      <c r="E1807" s="21">
        <v>30.8</v>
      </c>
      <c r="F1807" s="21">
        <v>2</v>
      </c>
      <c r="G1807" s="21">
        <v>7.5081600000000011</v>
      </c>
      <c r="H1807" s="21">
        <v>28.2</v>
      </c>
      <c r="I1807" s="21">
        <v>28.7</v>
      </c>
      <c r="J1807" s="21">
        <v>28.8</v>
      </c>
    </row>
    <row r="1808" spans="1:10" x14ac:dyDescent="0.25">
      <c r="A1808" s="23" t="s">
        <v>1868</v>
      </c>
      <c r="B1808">
        <v>76</v>
      </c>
      <c r="C1808" s="21">
        <v>25.9</v>
      </c>
      <c r="D1808" s="21">
        <v>13.2</v>
      </c>
      <c r="E1808" s="21">
        <v>44.5</v>
      </c>
      <c r="F1808" s="21">
        <v>360</v>
      </c>
      <c r="G1808" s="21">
        <v>6.713280000000001</v>
      </c>
      <c r="H1808" s="21">
        <v>27.8</v>
      </c>
      <c r="I1808" s="21">
        <v>28.6</v>
      </c>
      <c r="J1808" s="21">
        <v>28.6</v>
      </c>
    </row>
    <row r="1809" spans="1:10" x14ac:dyDescent="0.25">
      <c r="A1809" s="23" t="s">
        <v>1869</v>
      </c>
      <c r="B1809">
        <v>0</v>
      </c>
      <c r="C1809" s="21">
        <v>26.7</v>
      </c>
      <c r="D1809" s="21">
        <v>13.8</v>
      </c>
      <c r="E1809" s="21">
        <v>35.9</v>
      </c>
      <c r="F1809" s="21">
        <v>359.7</v>
      </c>
      <c r="G1809" s="21">
        <v>21.66048</v>
      </c>
      <c r="H1809" s="21">
        <v>28.5</v>
      </c>
      <c r="I1809" s="21">
        <v>28.6</v>
      </c>
      <c r="J1809" s="21">
        <v>28.6</v>
      </c>
    </row>
    <row r="1810" spans="1:10" x14ac:dyDescent="0.25">
      <c r="A1810" s="23" t="s">
        <v>1870</v>
      </c>
      <c r="B1810">
        <v>1</v>
      </c>
      <c r="C1810" s="21">
        <v>26.6</v>
      </c>
      <c r="D1810" s="21">
        <v>9.3000000000000007</v>
      </c>
      <c r="E1810" s="21">
        <v>29.6</v>
      </c>
      <c r="F1810" s="21">
        <v>358.5</v>
      </c>
      <c r="G1810" s="21">
        <v>20.666879999999999</v>
      </c>
      <c r="H1810" s="21">
        <v>28.9</v>
      </c>
      <c r="I1810" s="21">
        <v>28.8</v>
      </c>
      <c r="J1810" s="21">
        <v>28.6</v>
      </c>
    </row>
    <row r="1811" spans="1:10" x14ac:dyDescent="0.25">
      <c r="A1811" s="23" t="s">
        <v>1871</v>
      </c>
      <c r="B1811">
        <v>0</v>
      </c>
      <c r="C1811" s="21">
        <v>27.1</v>
      </c>
      <c r="D1811" s="21">
        <v>8.5</v>
      </c>
      <c r="E1811" s="21">
        <v>26.6</v>
      </c>
      <c r="F1811" s="21">
        <v>357.7</v>
      </c>
      <c r="G1811" s="21">
        <v>20.943360000000002</v>
      </c>
      <c r="H1811" s="21">
        <v>29.1</v>
      </c>
      <c r="I1811" s="21">
        <v>28.7</v>
      </c>
      <c r="J1811" s="21">
        <v>28.8</v>
      </c>
    </row>
    <row r="1812" spans="1:10" x14ac:dyDescent="0.25">
      <c r="A1812" s="23" t="s">
        <v>1872</v>
      </c>
      <c r="B1812">
        <v>0</v>
      </c>
      <c r="C1812" s="21">
        <v>27.2</v>
      </c>
      <c r="D1812" s="21">
        <v>8.6999999999999993</v>
      </c>
      <c r="E1812" s="21">
        <v>30.6</v>
      </c>
      <c r="F1812" s="21">
        <v>0.3</v>
      </c>
      <c r="G1812" s="21">
        <v>20.416320000000002</v>
      </c>
      <c r="H1812" s="21">
        <v>29.2</v>
      </c>
      <c r="I1812" s="21">
        <v>29</v>
      </c>
      <c r="J1812" s="21">
        <v>28.8</v>
      </c>
    </row>
    <row r="1813" spans="1:10" x14ac:dyDescent="0.25">
      <c r="A1813" s="23" t="s">
        <v>1873</v>
      </c>
      <c r="B1813">
        <v>29</v>
      </c>
      <c r="C1813" s="21">
        <v>26.6</v>
      </c>
      <c r="D1813" s="21">
        <v>12.3</v>
      </c>
      <c r="E1813" s="21">
        <v>38</v>
      </c>
      <c r="F1813" s="21">
        <v>0.9</v>
      </c>
      <c r="G1813" s="21">
        <v>19.586880000000001</v>
      </c>
      <c r="H1813" s="21">
        <v>29.2</v>
      </c>
      <c r="I1813" s="21">
        <v>29.1</v>
      </c>
      <c r="J1813" s="21">
        <v>28.8</v>
      </c>
    </row>
    <row r="1814" spans="1:10" x14ac:dyDescent="0.25">
      <c r="A1814" s="23" t="s">
        <v>1874</v>
      </c>
      <c r="B1814">
        <v>0</v>
      </c>
      <c r="C1814" s="21">
        <v>27</v>
      </c>
      <c r="D1814" s="21">
        <v>12.4</v>
      </c>
      <c r="E1814" s="21">
        <v>32.4</v>
      </c>
      <c r="F1814" s="21">
        <v>0.3</v>
      </c>
      <c r="G1814" s="21">
        <v>16.459199999999999</v>
      </c>
      <c r="H1814" s="21">
        <v>29</v>
      </c>
      <c r="I1814" s="21">
        <v>29.1</v>
      </c>
      <c r="J1814" s="21">
        <v>28.8</v>
      </c>
    </row>
    <row r="1815" spans="1:10" x14ac:dyDescent="0.25">
      <c r="A1815" s="23" t="s">
        <v>1875</v>
      </c>
      <c r="B1815">
        <v>0</v>
      </c>
      <c r="C1815" s="21">
        <v>27.6</v>
      </c>
      <c r="D1815" s="21">
        <v>9.1999999999999993</v>
      </c>
      <c r="E1815" s="21">
        <v>20.9</v>
      </c>
      <c r="F1815" s="21">
        <v>0.7</v>
      </c>
      <c r="G1815" s="21">
        <v>20.995200000000001</v>
      </c>
      <c r="H1815" s="21">
        <v>29.3</v>
      </c>
      <c r="I1815" s="21">
        <v>29.1</v>
      </c>
      <c r="J1815" s="21">
        <v>28.8</v>
      </c>
    </row>
    <row r="1816" spans="1:10" x14ac:dyDescent="0.25">
      <c r="A1816" s="23" t="s">
        <v>1876</v>
      </c>
      <c r="B1816">
        <v>18</v>
      </c>
      <c r="C1816" s="21">
        <v>28</v>
      </c>
      <c r="D1816" s="21">
        <v>10.1</v>
      </c>
      <c r="E1816" s="21">
        <v>30.5</v>
      </c>
      <c r="F1816" s="21">
        <v>2.2999999999999998</v>
      </c>
      <c r="G1816" s="21">
        <v>15.448320000000002</v>
      </c>
      <c r="H1816" s="21">
        <v>29.2</v>
      </c>
      <c r="I1816" s="21">
        <v>29.1</v>
      </c>
      <c r="J1816" s="21">
        <v>29</v>
      </c>
    </row>
    <row r="1817" spans="1:10" x14ac:dyDescent="0.25">
      <c r="A1817" s="23" t="s">
        <v>1877</v>
      </c>
      <c r="B1817">
        <v>0</v>
      </c>
      <c r="C1817" s="21">
        <v>27.9</v>
      </c>
      <c r="D1817" s="21">
        <v>12.2</v>
      </c>
      <c r="E1817" s="21">
        <v>23.3</v>
      </c>
      <c r="F1817" s="21">
        <v>1.4</v>
      </c>
      <c r="G1817" s="21">
        <v>20.74464</v>
      </c>
      <c r="H1817" s="21">
        <v>29.3</v>
      </c>
      <c r="I1817" s="21">
        <v>29.2</v>
      </c>
      <c r="J1817" s="21">
        <v>28.9</v>
      </c>
    </row>
    <row r="1818" spans="1:10" x14ac:dyDescent="0.25">
      <c r="A1818" s="23" t="s">
        <v>1878</v>
      </c>
      <c r="B1818">
        <v>0</v>
      </c>
      <c r="C1818" s="21">
        <v>27.2</v>
      </c>
      <c r="D1818" s="21">
        <v>9</v>
      </c>
      <c r="E1818" s="21">
        <v>24.5</v>
      </c>
      <c r="F1818" s="21">
        <v>0.2</v>
      </c>
      <c r="G1818" s="21">
        <v>12.67488</v>
      </c>
      <c r="H1818" s="21">
        <v>29.2</v>
      </c>
      <c r="I1818" s="21">
        <v>29.1</v>
      </c>
      <c r="J1818" s="21">
        <v>28.9</v>
      </c>
    </row>
    <row r="1819" spans="1:10" x14ac:dyDescent="0.25">
      <c r="A1819" s="23" t="s">
        <v>1879</v>
      </c>
      <c r="B1819">
        <v>2</v>
      </c>
      <c r="C1819" s="21">
        <v>27.1</v>
      </c>
      <c r="D1819" s="21">
        <v>9.5</v>
      </c>
      <c r="E1819" s="21">
        <v>20</v>
      </c>
      <c r="F1819" s="21">
        <v>0.6</v>
      </c>
      <c r="G1819" s="21">
        <v>10.33344</v>
      </c>
      <c r="H1819" s="21">
        <v>28.9</v>
      </c>
      <c r="I1819" s="21">
        <v>29</v>
      </c>
      <c r="J1819" s="21">
        <v>29</v>
      </c>
    </row>
    <row r="1820" spans="1:10" x14ac:dyDescent="0.25">
      <c r="A1820" s="23" t="s">
        <v>1880</v>
      </c>
      <c r="B1820">
        <v>0</v>
      </c>
      <c r="C1820" s="21">
        <v>28.3</v>
      </c>
      <c r="D1820" s="21">
        <v>11.6</v>
      </c>
      <c r="E1820" s="21">
        <v>23.7</v>
      </c>
      <c r="F1820" s="21">
        <v>1.7</v>
      </c>
      <c r="G1820" s="21">
        <v>18.135360000000002</v>
      </c>
      <c r="H1820" s="21">
        <v>29.1</v>
      </c>
      <c r="I1820" s="21">
        <v>29.3</v>
      </c>
      <c r="J1820" s="21">
        <v>29</v>
      </c>
    </row>
    <row r="1821" spans="1:10" x14ac:dyDescent="0.25">
      <c r="A1821" s="23" t="s">
        <v>1881</v>
      </c>
      <c r="B1821">
        <v>20</v>
      </c>
      <c r="C1821" s="21">
        <v>27.3</v>
      </c>
      <c r="D1821" s="21">
        <v>11.3</v>
      </c>
      <c r="E1821" s="21">
        <v>37.5</v>
      </c>
      <c r="F1821" s="21">
        <v>0.2</v>
      </c>
      <c r="G1821" s="21">
        <v>11.97504</v>
      </c>
      <c r="H1821" s="21">
        <v>29</v>
      </c>
      <c r="I1821" s="21">
        <v>29.3</v>
      </c>
      <c r="J1821" s="21">
        <v>29</v>
      </c>
    </row>
    <row r="1822" spans="1:10" x14ac:dyDescent="0.25">
      <c r="A1822" s="23" t="s">
        <v>1882</v>
      </c>
      <c r="B1822">
        <v>0</v>
      </c>
      <c r="C1822" s="21">
        <v>27.2</v>
      </c>
      <c r="D1822" s="21">
        <v>9.6999999999999993</v>
      </c>
      <c r="E1822" s="21">
        <v>27.4</v>
      </c>
      <c r="F1822" s="21">
        <v>359.2</v>
      </c>
      <c r="G1822" s="21">
        <v>8.6918399999999991</v>
      </c>
      <c r="H1822" s="21">
        <v>28.8</v>
      </c>
      <c r="I1822" s="21">
        <v>29.4</v>
      </c>
      <c r="J1822" s="21">
        <v>29.1</v>
      </c>
    </row>
    <row r="1823" spans="1:10" x14ac:dyDescent="0.25">
      <c r="A1823" s="23" t="s">
        <v>1883</v>
      </c>
      <c r="B1823">
        <v>0</v>
      </c>
      <c r="C1823" s="21">
        <v>27.5</v>
      </c>
      <c r="D1823" s="21">
        <v>6.9</v>
      </c>
      <c r="E1823" s="21">
        <v>16.100000000000001</v>
      </c>
      <c r="F1823" s="21">
        <v>1.1000000000000001</v>
      </c>
      <c r="G1823" s="21">
        <v>17.20224</v>
      </c>
      <c r="H1823" s="21">
        <v>29</v>
      </c>
      <c r="I1823" s="21">
        <v>29.1</v>
      </c>
      <c r="J1823" s="21">
        <v>29.3</v>
      </c>
    </row>
    <row r="1824" spans="1:10" x14ac:dyDescent="0.25">
      <c r="A1824" s="23" t="s">
        <v>1884</v>
      </c>
      <c r="B1824">
        <v>0</v>
      </c>
      <c r="C1824" s="21">
        <v>28.2</v>
      </c>
      <c r="D1824" s="21">
        <v>13.5</v>
      </c>
      <c r="E1824" s="21">
        <v>23.7</v>
      </c>
      <c r="F1824" s="21">
        <v>3.6</v>
      </c>
      <c r="G1824" s="21">
        <v>20.831040000000002</v>
      </c>
      <c r="H1824" s="21">
        <v>29</v>
      </c>
      <c r="I1824" s="21">
        <v>29.2</v>
      </c>
      <c r="J1824" s="21">
        <v>29.1</v>
      </c>
    </row>
    <row r="1825" spans="1:10" x14ac:dyDescent="0.25">
      <c r="A1825" s="23" t="s">
        <v>1885</v>
      </c>
      <c r="B1825">
        <v>4</v>
      </c>
      <c r="C1825" s="21">
        <v>27.7</v>
      </c>
      <c r="D1825" s="21">
        <v>6.7</v>
      </c>
      <c r="E1825" s="21">
        <v>21.8</v>
      </c>
      <c r="F1825" s="21">
        <v>0.8</v>
      </c>
      <c r="G1825" s="21">
        <v>12.510720000000001</v>
      </c>
      <c r="H1825" s="21">
        <v>29.2</v>
      </c>
      <c r="I1825" s="21">
        <v>29.4</v>
      </c>
      <c r="J1825" s="21">
        <v>29.1</v>
      </c>
    </row>
    <row r="1826" spans="1:10" x14ac:dyDescent="0.25">
      <c r="A1826" s="23" t="s">
        <v>1886</v>
      </c>
      <c r="B1826">
        <v>5</v>
      </c>
      <c r="C1826" s="21">
        <v>26.7</v>
      </c>
      <c r="D1826" s="21">
        <v>11.6</v>
      </c>
      <c r="E1826" s="21">
        <v>38.1</v>
      </c>
      <c r="F1826" s="21">
        <v>358.4</v>
      </c>
      <c r="G1826" s="21">
        <v>6.2812800000000006</v>
      </c>
      <c r="H1826" s="21">
        <v>28.7</v>
      </c>
      <c r="I1826" s="21">
        <v>29.5</v>
      </c>
      <c r="J1826" s="21">
        <v>29.1</v>
      </c>
    </row>
    <row r="1827" spans="1:10" x14ac:dyDescent="0.25">
      <c r="A1827" s="23" t="s">
        <v>1887</v>
      </c>
      <c r="B1827">
        <v>0</v>
      </c>
      <c r="C1827" s="21">
        <v>26.7</v>
      </c>
      <c r="D1827" s="21">
        <v>8.4</v>
      </c>
      <c r="E1827" s="21">
        <v>28.6</v>
      </c>
      <c r="F1827" s="21">
        <v>358.3</v>
      </c>
      <c r="G1827" s="21">
        <v>15.716160000000002</v>
      </c>
      <c r="H1827" s="21">
        <v>28.9</v>
      </c>
      <c r="I1827" s="21">
        <v>29.5</v>
      </c>
      <c r="J1827" s="21">
        <v>29.1</v>
      </c>
    </row>
    <row r="1828" spans="1:10" x14ac:dyDescent="0.25">
      <c r="A1828" s="23" t="s">
        <v>1888</v>
      </c>
      <c r="B1828">
        <v>0</v>
      </c>
      <c r="C1828" s="21">
        <v>27.3</v>
      </c>
      <c r="D1828" s="21">
        <v>8.6999999999999993</v>
      </c>
      <c r="E1828" s="21">
        <v>18.899999999999999</v>
      </c>
      <c r="F1828" s="21">
        <v>359.7</v>
      </c>
      <c r="G1828" s="21">
        <v>21.323520000000002</v>
      </c>
      <c r="H1828" s="21">
        <v>29.2</v>
      </c>
      <c r="I1828" s="21">
        <v>29.5</v>
      </c>
      <c r="J1828" s="21">
        <v>29</v>
      </c>
    </row>
    <row r="1829" spans="1:10" x14ac:dyDescent="0.25">
      <c r="A1829" s="23" t="s">
        <v>1889</v>
      </c>
      <c r="B1829">
        <v>14</v>
      </c>
      <c r="C1829" s="21">
        <v>27.7</v>
      </c>
      <c r="D1829" s="21">
        <v>12.5</v>
      </c>
      <c r="E1829" s="21">
        <v>30.7</v>
      </c>
      <c r="F1829" s="21">
        <v>359.9</v>
      </c>
      <c r="G1829" s="21">
        <v>22.299840000000003</v>
      </c>
      <c r="H1829" s="21">
        <v>29.4</v>
      </c>
      <c r="I1829" s="21">
        <v>29.5</v>
      </c>
      <c r="J1829" s="21">
        <v>28.9</v>
      </c>
    </row>
    <row r="1830" spans="1:10" x14ac:dyDescent="0.25">
      <c r="A1830" s="23" t="s">
        <v>1890</v>
      </c>
      <c r="B1830">
        <v>67</v>
      </c>
      <c r="C1830" s="21">
        <v>25.8</v>
      </c>
      <c r="D1830" s="21">
        <v>12</v>
      </c>
      <c r="E1830" s="21">
        <v>36.9</v>
      </c>
      <c r="F1830" s="21">
        <v>358.9</v>
      </c>
      <c r="G1830" s="21">
        <v>2.2550400000000002</v>
      </c>
      <c r="H1830" s="21">
        <v>28.7</v>
      </c>
      <c r="I1830" s="21">
        <v>29.6</v>
      </c>
      <c r="J1830" s="21">
        <v>28.9</v>
      </c>
    </row>
    <row r="1831" spans="1:10" x14ac:dyDescent="0.25">
      <c r="A1831" s="23" t="s">
        <v>1891</v>
      </c>
      <c r="B1831">
        <v>2</v>
      </c>
      <c r="C1831" s="21">
        <v>26.1</v>
      </c>
      <c r="D1831" s="21">
        <v>12.7</v>
      </c>
      <c r="E1831" s="21">
        <v>29.8</v>
      </c>
      <c r="F1831" s="21">
        <v>356.8</v>
      </c>
      <c r="G1831" s="21">
        <v>11.06784</v>
      </c>
      <c r="H1831" s="21">
        <v>28.3</v>
      </c>
      <c r="I1831" s="21">
        <v>29.3</v>
      </c>
      <c r="J1831" s="21">
        <v>29</v>
      </c>
    </row>
    <row r="1832" spans="1:10" x14ac:dyDescent="0.25">
      <c r="A1832" s="23" t="s">
        <v>1892</v>
      </c>
      <c r="B1832">
        <v>0</v>
      </c>
      <c r="C1832" s="21">
        <v>27.5</v>
      </c>
      <c r="D1832" s="21">
        <v>9.1</v>
      </c>
      <c r="E1832" s="21">
        <v>17.8</v>
      </c>
      <c r="F1832" s="21">
        <v>358.8</v>
      </c>
      <c r="G1832" s="21">
        <v>23.552640000000004</v>
      </c>
      <c r="H1832" s="21">
        <v>28.6</v>
      </c>
      <c r="I1832" s="21">
        <v>29.4</v>
      </c>
      <c r="J1832" s="21">
        <v>28.9</v>
      </c>
    </row>
    <row r="1833" spans="1:10" x14ac:dyDescent="0.25">
      <c r="A1833" s="23" t="s">
        <v>1893</v>
      </c>
      <c r="B1833">
        <v>0</v>
      </c>
      <c r="C1833" s="21">
        <v>27</v>
      </c>
      <c r="D1833" s="21">
        <v>9.3000000000000007</v>
      </c>
      <c r="E1833" s="21">
        <v>23.4</v>
      </c>
      <c r="F1833" s="21">
        <v>0.3</v>
      </c>
      <c r="G1833" s="21">
        <v>16.312320000000003</v>
      </c>
      <c r="H1833" s="21">
        <v>28.8</v>
      </c>
      <c r="I1833" s="21">
        <v>29.3</v>
      </c>
      <c r="J1833" s="21">
        <v>29</v>
      </c>
    </row>
    <row r="1834" spans="1:10" x14ac:dyDescent="0.25">
      <c r="A1834" s="23" t="s">
        <v>1894</v>
      </c>
      <c r="B1834">
        <v>4</v>
      </c>
      <c r="C1834" s="21">
        <v>27.1</v>
      </c>
      <c r="D1834" s="21">
        <v>8.4</v>
      </c>
      <c r="E1834" s="21">
        <v>30.1</v>
      </c>
      <c r="F1834" s="21">
        <v>358.9</v>
      </c>
      <c r="G1834" s="21">
        <v>20.62368</v>
      </c>
      <c r="H1834" s="21">
        <v>29.2</v>
      </c>
      <c r="I1834" s="21">
        <v>29.4</v>
      </c>
      <c r="J1834" s="21">
        <v>29</v>
      </c>
    </row>
    <row r="1835" spans="1:10" x14ac:dyDescent="0.25">
      <c r="A1835" s="23" t="s">
        <v>1895</v>
      </c>
      <c r="B1835">
        <v>3</v>
      </c>
      <c r="C1835" s="21">
        <v>26.7</v>
      </c>
      <c r="D1835" s="21">
        <v>10.4</v>
      </c>
      <c r="E1835" s="21">
        <v>29.2</v>
      </c>
      <c r="F1835" s="21">
        <v>357.7</v>
      </c>
      <c r="G1835" s="21">
        <v>15.560640000000001</v>
      </c>
      <c r="H1835" s="21">
        <v>29.2</v>
      </c>
      <c r="I1835" s="21">
        <v>29.6</v>
      </c>
      <c r="J1835" s="21">
        <v>29</v>
      </c>
    </row>
    <row r="1836" spans="1:10" x14ac:dyDescent="0.25">
      <c r="A1836" s="23" t="s">
        <v>1896</v>
      </c>
      <c r="B1836">
        <v>5</v>
      </c>
      <c r="C1836" s="21">
        <v>26.5</v>
      </c>
      <c r="D1836" s="21">
        <v>12.3</v>
      </c>
      <c r="E1836" s="21">
        <v>24.3</v>
      </c>
      <c r="F1836" s="21">
        <v>357</v>
      </c>
      <c r="G1836" s="21">
        <v>6.9638400000000003</v>
      </c>
      <c r="H1836" s="21">
        <v>28.6</v>
      </c>
      <c r="I1836" s="21">
        <v>29.5</v>
      </c>
      <c r="J1836" s="21">
        <v>29</v>
      </c>
    </row>
    <row r="1837" spans="1:10" x14ac:dyDescent="0.25">
      <c r="A1837" s="23" t="s">
        <v>1897</v>
      </c>
      <c r="B1837">
        <v>0</v>
      </c>
      <c r="C1837" s="21">
        <v>27.3</v>
      </c>
      <c r="D1837" s="21">
        <v>10.199999999999999</v>
      </c>
      <c r="E1837" s="21">
        <v>19.3</v>
      </c>
      <c r="F1837" s="21">
        <v>0.4</v>
      </c>
      <c r="G1837" s="21">
        <v>23.621759999999998</v>
      </c>
      <c r="H1837" s="21">
        <v>29.3</v>
      </c>
      <c r="I1837" s="21">
        <v>29.8</v>
      </c>
      <c r="J1837" s="21">
        <v>28.7</v>
      </c>
    </row>
    <row r="1838" spans="1:10" x14ac:dyDescent="0.25">
      <c r="A1838" s="23" t="s">
        <v>1898</v>
      </c>
      <c r="B1838">
        <v>2</v>
      </c>
      <c r="C1838" s="21">
        <v>27.3</v>
      </c>
      <c r="D1838" s="21">
        <v>11.5</v>
      </c>
      <c r="E1838" s="21">
        <v>38</v>
      </c>
      <c r="F1838" s="21">
        <v>359.1</v>
      </c>
      <c r="G1838" s="21">
        <v>18.394560000000002</v>
      </c>
      <c r="H1838" s="21">
        <v>29.1</v>
      </c>
      <c r="I1838" s="21">
        <v>29.5</v>
      </c>
      <c r="J1838" s="21">
        <v>28.7</v>
      </c>
    </row>
    <row r="1839" spans="1:10" x14ac:dyDescent="0.25">
      <c r="A1839" s="23" t="s">
        <v>1899</v>
      </c>
      <c r="B1839">
        <v>0</v>
      </c>
      <c r="C1839" s="21">
        <v>27</v>
      </c>
      <c r="D1839" s="21">
        <v>9.6999999999999993</v>
      </c>
      <c r="E1839" s="21">
        <v>24.8</v>
      </c>
      <c r="F1839" s="21">
        <v>358.7</v>
      </c>
      <c r="G1839" s="21">
        <v>17.392320000000002</v>
      </c>
      <c r="H1839" s="21">
        <v>29.1</v>
      </c>
      <c r="I1839" s="21">
        <v>29.9</v>
      </c>
      <c r="J1839" s="21">
        <v>28.7</v>
      </c>
    </row>
    <row r="1840" spans="1:10" x14ac:dyDescent="0.25">
      <c r="A1840" s="23" t="s">
        <v>1900</v>
      </c>
      <c r="B1840">
        <v>0</v>
      </c>
      <c r="C1840" s="21">
        <v>26.6</v>
      </c>
      <c r="D1840" s="21">
        <v>10.9</v>
      </c>
      <c r="E1840" s="21">
        <v>29.7</v>
      </c>
      <c r="F1840" s="21">
        <v>357.3</v>
      </c>
      <c r="G1840" s="21">
        <v>10.359360000000001</v>
      </c>
      <c r="H1840" s="21">
        <v>29</v>
      </c>
      <c r="I1840" s="21">
        <v>29.5</v>
      </c>
      <c r="J1840" s="21">
        <v>28.8</v>
      </c>
    </row>
    <row r="1841" spans="1:10" x14ac:dyDescent="0.25">
      <c r="A1841" s="23" t="s">
        <v>1901</v>
      </c>
      <c r="B1841">
        <v>0</v>
      </c>
      <c r="C1841" s="21">
        <v>27.5</v>
      </c>
      <c r="D1841" s="21">
        <v>10.1</v>
      </c>
      <c r="E1841" s="21">
        <v>23.6</v>
      </c>
      <c r="F1841" s="21">
        <v>359.2</v>
      </c>
      <c r="G1841" s="21">
        <v>25.833600000000001</v>
      </c>
      <c r="H1841" s="21">
        <v>29.2</v>
      </c>
      <c r="I1841" s="21">
        <v>29.5</v>
      </c>
      <c r="J1841" s="21">
        <v>28.8</v>
      </c>
    </row>
    <row r="1842" spans="1:10" x14ac:dyDescent="0.25">
      <c r="A1842" s="23" t="s">
        <v>1902</v>
      </c>
      <c r="B1842">
        <v>8</v>
      </c>
      <c r="C1842" s="21">
        <v>26.8</v>
      </c>
      <c r="D1842" s="21">
        <v>11.3</v>
      </c>
      <c r="E1842" s="21">
        <v>40.799999999999997</v>
      </c>
      <c r="F1842" s="21">
        <v>359.2</v>
      </c>
      <c r="G1842" s="21">
        <v>23.336640000000003</v>
      </c>
      <c r="H1842" s="21">
        <v>29.5</v>
      </c>
      <c r="I1842" s="21">
        <v>29.5</v>
      </c>
      <c r="J1842" s="21">
        <v>28.8</v>
      </c>
    </row>
    <row r="1843" spans="1:10" x14ac:dyDescent="0.25">
      <c r="A1843" s="23" t="s">
        <v>1903</v>
      </c>
      <c r="B1843">
        <v>0</v>
      </c>
      <c r="C1843" s="21">
        <v>27.4</v>
      </c>
      <c r="D1843" s="21">
        <v>16.600000000000001</v>
      </c>
      <c r="E1843" s="21">
        <v>35.799999999999997</v>
      </c>
      <c r="F1843" s="21">
        <v>356.9</v>
      </c>
      <c r="G1843" s="21">
        <v>21.288960000000003</v>
      </c>
      <c r="H1843" s="21">
        <v>29.1</v>
      </c>
      <c r="I1843" s="21">
        <v>29.6</v>
      </c>
      <c r="J1843" s="21">
        <v>28.9</v>
      </c>
    </row>
    <row r="1844" spans="1:10" x14ac:dyDescent="0.25">
      <c r="A1844" s="23" t="s">
        <v>1904</v>
      </c>
      <c r="B1844">
        <v>0</v>
      </c>
      <c r="C1844" s="21">
        <v>27.9</v>
      </c>
      <c r="D1844" s="21">
        <v>15.3</v>
      </c>
      <c r="E1844" s="21">
        <v>33.200000000000003</v>
      </c>
      <c r="F1844" s="21">
        <v>356.4</v>
      </c>
      <c r="G1844" s="21">
        <v>25.824960000000001</v>
      </c>
      <c r="H1844" s="21">
        <v>29.1</v>
      </c>
      <c r="I1844" s="21">
        <v>29.6</v>
      </c>
      <c r="J1844" s="21">
        <v>28.8</v>
      </c>
    </row>
    <row r="1845" spans="1:10" x14ac:dyDescent="0.25">
      <c r="A1845" s="23" t="s">
        <v>1905</v>
      </c>
      <c r="B1845">
        <v>0</v>
      </c>
      <c r="C1845" s="21">
        <v>27</v>
      </c>
      <c r="D1845" s="21">
        <v>11.5</v>
      </c>
      <c r="E1845" s="21">
        <v>25.8</v>
      </c>
      <c r="F1845" s="21">
        <v>357.9</v>
      </c>
      <c r="G1845" s="21">
        <v>14.601600000000001</v>
      </c>
      <c r="H1845" s="21">
        <v>29.1</v>
      </c>
      <c r="I1845" s="21">
        <v>29.9</v>
      </c>
      <c r="J1845" s="21">
        <v>28.8</v>
      </c>
    </row>
    <row r="1846" spans="1:10" x14ac:dyDescent="0.25">
      <c r="A1846" s="23" t="s">
        <v>1906</v>
      </c>
      <c r="B1846">
        <v>8</v>
      </c>
      <c r="C1846" s="21">
        <v>25.8</v>
      </c>
      <c r="D1846" s="21">
        <v>9</v>
      </c>
      <c r="E1846" s="21">
        <v>43.1</v>
      </c>
      <c r="F1846" s="21">
        <v>358.9</v>
      </c>
      <c r="G1846" s="21">
        <v>11.499840000000001</v>
      </c>
      <c r="H1846" s="21">
        <v>28.8</v>
      </c>
      <c r="I1846" s="21">
        <v>29.8</v>
      </c>
      <c r="J1846" s="21">
        <v>28.8</v>
      </c>
    </row>
    <row r="1847" spans="1:10" x14ac:dyDescent="0.25">
      <c r="A1847" s="23" t="s">
        <v>1907</v>
      </c>
      <c r="B1847">
        <v>2</v>
      </c>
      <c r="C1847" s="21">
        <v>26.1</v>
      </c>
      <c r="D1847" s="21">
        <v>15.4</v>
      </c>
      <c r="E1847" s="21">
        <v>30.6</v>
      </c>
      <c r="F1847" s="21">
        <v>357</v>
      </c>
      <c r="G1847" s="21">
        <v>16.459199999999999</v>
      </c>
      <c r="H1847" s="21">
        <v>28.7</v>
      </c>
      <c r="I1847" s="21">
        <v>29.4</v>
      </c>
      <c r="J1847" s="21">
        <v>29</v>
      </c>
    </row>
    <row r="1848" spans="1:10" x14ac:dyDescent="0.25">
      <c r="A1848" s="23" t="s">
        <v>1908</v>
      </c>
      <c r="B1848">
        <v>2</v>
      </c>
      <c r="C1848" s="21">
        <v>26.4</v>
      </c>
      <c r="D1848" s="21">
        <v>14.5</v>
      </c>
      <c r="E1848" s="21">
        <v>36.200000000000003</v>
      </c>
      <c r="F1848" s="21">
        <v>357.3</v>
      </c>
      <c r="G1848" s="21">
        <v>13.029120000000002</v>
      </c>
      <c r="H1848" s="21">
        <v>28.4</v>
      </c>
      <c r="I1848" s="21">
        <v>29.3</v>
      </c>
      <c r="J1848" s="21">
        <v>29</v>
      </c>
    </row>
    <row r="1849" spans="1:10" x14ac:dyDescent="0.25">
      <c r="A1849" s="23" t="s">
        <v>1909</v>
      </c>
      <c r="B1849">
        <v>0</v>
      </c>
      <c r="C1849" s="21">
        <v>27.1</v>
      </c>
      <c r="D1849" s="21">
        <v>20.7</v>
      </c>
      <c r="E1849" s="21">
        <v>37.299999999999997</v>
      </c>
      <c r="F1849" s="21">
        <v>356.8</v>
      </c>
      <c r="G1849" s="21">
        <v>19.759679999999999</v>
      </c>
      <c r="H1849" s="21">
        <v>28.4</v>
      </c>
      <c r="I1849" s="21">
        <v>29.2</v>
      </c>
      <c r="J1849" s="21">
        <v>29</v>
      </c>
    </row>
    <row r="1850" spans="1:10" x14ac:dyDescent="0.25">
      <c r="A1850" s="23" t="s">
        <v>1910</v>
      </c>
      <c r="B1850">
        <v>11</v>
      </c>
      <c r="C1850" s="21">
        <v>26.1</v>
      </c>
      <c r="D1850" s="21">
        <v>22.8</v>
      </c>
      <c r="E1850" s="21">
        <v>41.5</v>
      </c>
      <c r="F1850" s="21">
        <v>356.6</v>
      </c>
      <c r="G1850" s="21">
        <v>5.7974399999999999</v>
      </c>
      <c r="H1850" s="21">
        <v>28.2</v>
      </c>
      <c r="I1850" s="21">
        <v>29.3</v>
      </c>
      <c r="J1850" s="21">
        <v>28.9</v>
      </c>
    </row>
    <row r="1851" spans="1:10" x14ac:dyDescent="0.25">
      <c r="A1851" s="23" t="s">
        <v>1911</v>
      </c>
      <c r="B1851">
        <v>0</v>
      </c>
      <c r="C1851" s="21">
        <v>27.4</v>
      </c>
      <c r="D1851" s="21">
        <v>23.2</v>
      </c>
      <c r="E1851" s="21">
        <v>46</v>
      </c>
      <c r="F1851" s="21">
        <v>356.8</v>
      </c>
      <c r="G1851" s="21">
        <v>17.867520000000003</v>
      </c>
      <c r="H1851" s="21">
        <v>28.3</v>
      </c>
      <c r="I1851" s="21">
        <v>29.2</v>
      </c>
      <c r="J1851" s="21">
        <v>29</v>
      </c>
    </row>
    <row r="1852" spans="1:10" x14ac:dyDescent="0.25">
      <c r="A1852" s="23" t="s">
        <v>1912</v>
      </c>
      <c r="B1852">
        <v>0</v>
      </c>
      <c r="C1852" s="21">
        <v>27.6</v>
      </c>
      <c r="D1852" s="21">
        <v>21.1</v>
      </c>
      <c r="E1852" s="21">
        <v>39.6</v>
      </c>
      <c r="F1852" s="21">
        <v>356.3</v>
      </c>
      <c r="G1852" s="21">
        <v>24.511680000000002</v>
      </c>
      <c r="H1852" s="21">
        <v>28.4</v>
      </c>
      <c r="I1852" s="21">
        <v>29.1</v>
      </c>
      <c r="J1852" s="21">
        <v>28.9</v>
      </c>
    </row>
    <row r="1853" spans="1:10" x14ac:dyDescent="0.25">
      <c r="A1853" s="23" t="s">
        <v>1913</v>
      </c>
      <c r="B1853">
        <v>0</v>
      </c>
      <c r="C1853" s="21">
        <v>27.6</v>
      </c>
      <c r="D1853" s="21">
        <v>14</v>
      </c>
      <c r="E1853" s="21">
        <v>26.6</v>
      </c>
      <c r="F1853" s="21">
        <v>356.7</v>
      </c>
      <c r="G1853" s="21">
        <v>21.39264</v>
      </c>
      <c r="H1853" s="21">
        <v>28.4</v>
      </c>
      <c r="I1853" s="21">
        <v>29.2</v>
      </c>
      <c r="J1853" s="21">
        <v>29.1</v>
      </c>
    </row>
    <row r="1854" spans="1:10" x14ac:dyDescent="0.25">
      <c r="A1854" s="23" t="s">
        <v>1914</v>
      </c>
      <c r="B1854">
        <v>0</v>
      </c>
      <c r="C1854" s="21">
        <v>27.2</v>
      </c>
      <c r="D1854" s="21">
        <v>13.3</v>
      </c>
      <c r="E1854" s="21">
        <v>27.9</v>
      </c>
      <c r="F1854" s="21">
        <v>357.2</v>
      </c>
      <c r="G1854" s="21">
        <v>20.113920000000004</v>
      </c>
      <c r="H1854" s="21">
        <v>28.6</v>
      </c>
      <c r="I1854" s="21">
        <v>29.2</v>
      </c>
      <c r="J1854" s="21">
        <v>29.2</v>
      </c>
    </row>
    <row r="1855" spans="1:10" x14ac:dyDescent="0.25">
      <c r="A1855" s="23" t="s">
        <v>1915</v>
      </c>
      <c r="B1855">
        <v>0</v>
      </c>
      <c r="C1855" s="21">
        <v>26.9</v>
      </c>
      <c r="D1855" s="21">
        <v>10.1</v>
      </c>
      <c r="E1855" s="21">
        <v>20.2</v>
      </c>
      <c r="F1855" s="21">
        <v>357.7</v>
      </c>
      <c r="G1855" s="21">
        <v>18.869760000000003</v>
      </c>
      <c r="H1855" s="21">
        <v>29</v>
      </c>
      <c r="I1855" s="21">
        <v>29.2</v>
      </c>
      <c r="J1855" s="21">
        <v>29.1</v>
      </c>
    </row>
    <row r="1856" spans="1:10" x14ac:dyDescent="0.25">
      <c r="A1856" s="23" t="s">
        <v>1916</v>
      </c>
      <c r="B1856">
        <v>0</v>
      </c>
      <c r="C1856" s="21">
        <v>27</v>
      </c>
      <c r="D1856" s="21">
        <v>9.9</v>
      </c>
      <c r="E1856" s="21">
        <v>19.100000000000001</v>
      </c>
      <c r="F1856" s="21">
        <v>360</v>
      </c>
      <c r="G1856" s="21">
        <v>20.675520000000002</v>
      </c>
      <c r="H1856" s="21">
        <v>28.9</v>
      </c>
      <c r="I1856" s="21">
        <v>29.2</v>
      </c>
      <c r="J1856" s="21">
        <v>29.2</v>
      </c>
    </row>
    <row r="1857" spans="1:10" x14ac:dyDescent="0.25">
      <c r="A1857" s="23" t="s">
        <v>1917</v>
      </c>
      <c r="B1857">
        <v>0</v>
      </c>
      <c r="C1857" s="21">
        <v>27.4</v>
      </c>
      <c r="D1857" s="21">
        <v>10.4</v>
      </c>
      <c r="E1857" s="21">
        <v>22.6</v>
      </c>
      <c r="F1857" s="21">
        <v>1.2</v>
      </c>
      <c r="G1857" s="21">
        <v>20.87424</v>
      </c>
      <c r="H1857" s="21">
        <v>29.3</v>
      </c>
      <c r="I1857" s="21">
        <v>29.4</v>
      </c>
      <c r="J1857" s="21">
        <v>29.2</v>
      </c>
    </row>
    <row r="1858" spans="1:10" x14ac:dyDescent="0.25">
      <c r="A1858" s="23" t="s">
        <v>1918</v>
      </c>
      <c r="B1858">
        <v>52</v>
      </c>
      <c r="C1858" s="21">
        <v>27.1</v>
      </c>
      <c r="D1858" s="21">
        <v>12.4</v>
      </c>
      <c r="E1858" s="21">
        <v>46.5</v>
      </c>
      <c r="F1858" s="21">
        <v>1.9</v>
      </c>
      <c r="G1858" s="21">
        <v>19.59552</v>
      </c>
      <c r="H1858" s="21">
        <v>29.3</v>
      </c>
      <c r="I1858" s="21">
        <v>29.5</v>
      </c>
      <c r="J1858" s="21">
        <v>29.3</v>
      </c>
    </row>
    <row r="1859" spans="1:10" x14ac:dyDescent="0.25">
      <c r="A1859" s="23" t="s">
        <v>1919</v>
      </c>
      <c r="B1859">
        <v>1</v>
      </c>
      <c r="C1859" s="21">
        <v>26.9</v>
      </c>
      <c r="D1859" s="21">
        <v>12.9</v>
      </c>
      <c r="E1859" s="21">
        <v>28.2</v>
      </c>
      <c r="F1859" s="21">
        <v>359.1</v>
      </c>
      <c r="G1859" s="21">
        <v>14.230079999999999</v>
      </c>
      <c r="H1859" s="21">
        <v>29.2</v>
      </c>
      <c r="I1859" s="21">
        <v>29.6</v>
      </c>
      <c r="J1859" s="21">
        <v>29.3</v>
      </c>
    </row>
    <row r="1860" spans="1:10" x14ac:dyDescent="0.25">
      <c r="A1860" s="23" t="s">
        <v>1920</v>
      </c>
      <c r="B1860">
        <v>0</v>
      </c>
      <c r="C1860" s="21">
        <v>27.4</v>
      </c>
      <c r="D1860" s="21">
        <v>11.8</v>
      </c>
      <c r="E1860" s="21">
        <v>22</v>
      </c>
      <c r="F1860" s="21">
        <v>1.2</v>
      </c>
      <c r="G1860" s="21">
        <v>22.662720000000004</v>
      </c>
      <c r="H1860" s="21">
        <v>29.1</v>
      </c>
      <c r="I1860" s="21">
        <v>29.5</v>
      </c>
      <c r="J1860" s="21">
        <v>29.1</v>
      </c>
    </row>
    <row r="1861" spans="1:10" x14ac:dyDescent="0.25">
      <c r="A1861" s="23" t="s">
        <v>1921</v>
      </c>
      <c r="B1861">
        <v>0</v>
      </c>
      <c r="C1861" s="21">
        <v>28.9</v>
      </c>
      <c r="D1861" s="21">
        <v>16</v>
      </c>
      <c r="E1861" s="21">
        <v>31.6</v>
      </c>
      <c r="F1861" s="21">
        <v>2.2999999999999998</v>
      </c>
      <c r="G1861" s="21">
        <v>17.383679999999998</v>
      </c>
      <c r="H1861" s="21">
        <v>29.2</v>
      </c>
      <c r="I1861" s="21">
        <v>29.5</v>
      </c>
      <c r="J1861" s="21">
        <v>29.1</v>
      </c>
    </row>
    <row r="1862" spans="1:10" x14ac:dyDescent="0.25">
      <c r="A1862" s="23" t="s">
        <v>1922</v>
      </c>
      <c r="B1862">
        <v>0</v>
      </c>
      <c r="C1862" s="21">
        <v>28.8</v>
      </c>
      <c r="D1862" s="21">
        <v>18.899999999999999</v>
      </c>
      <c r="E1862" s="21">
        <v>34.5</v>
      </c>
      <c r="F1862" s="21">
        <v>2.4</v>
      </c>
      <c r="G1862" s="21">
        <v>15.664320000000002</v>
      </c>
      <c r="H1862" s="21">
        <v>29.2</v>
      </c>
      <c r="I1862" s="21">
        <v>29.6</v>
      </c>
      <c r="J1862" s="21">
        <v>29.2</v>
      </c>
    </row>
    <row r="1863" spans="1:10" x14ac:dyDescent="0.25">
      <c r="A1863" s="23" t="s">
        <v>1923</v>
      </c>
      <c r="B1863">
        <v>6</v>
      </c>
      <c r="C1863" s="21">
        <v>28.6</v>
      </c>
      <c r="D1863" s="21">
        <v>20.5</v>
      </c>
      <c r="E1863" s="21">
        <v>45.7</v>
      </c>
      <c r="F1863" s="21">
        <v>1.8</v>
      </c>
      <c r="G1863" s="21">
        <v>15.940800000000001</v>
      </c>
      <c r="H1863" s="21">
        <v>29</v>
      </c>
      <c r="I1863" s="21">
        <v>29.5</v>
      </c>
      <c r="J1863" s="21">
        <v>29.2</v>
      </c>
    </row>
    <row r="1864" spans="1:10" x14ac:dyDescent="0.25">
      <c r="A1864" s="23" t="s">
        <v>1924</v>
      </c>
      <c r="B1864">
        <v>17</v>
      </c>
      <c r="C1864" s="21">
        <v>27.5</v>
      </c>
      <c r="D1864" s="21">
        <v>16.5</v>
      </c>
      <c r="E1864" s="21">
        <v>45.2</v>
      </c>
      <c r="F1864" s="21">
        <v>359.4</v>
      </c>
      <c r="G1864" s="21">
        <v>10.82592</v>
      </c>
      <c r="H1864" s="21">
        <v>28.8</v>
      </c>
      <c r="I1864" s="21">
        <v>29.5</v>
      </c>
      <c r="J1864" s="21">
        <v>29.2</v>
      </c>
    </row>
    <row r="1865" spans="1:10" x14ac:dyDescent="0.25">
      <c r="A1865" s="23" t="s">
        <v>1925</v>
      </c>
      <c r="B1865">
        <v>0</v>
      </c>
      <c r="C1865" s="21">
        <v>27</v>
      </c>
      <c r="D1865" s="21">
        <v>13.7</v>
      </c>
      <c r="E1865" s="21">
        <v>33.700000000000003</v>
      </c>
      <c r="F1865" s="21">
        <v>359.1</v>
      </c>
      <c r="G1865" s="21">
        <v>17.81568</v>
      </c>
      <c r="H1865" s="21">
        <v>28.9</v>
      </c>
      <c r="I1865" s="21">
        <v>29.5</v>
      </c>
      <c r="J1865" s="21">
        <v>29.1</v>
      </c>
    </row>
    <row r="1866" spans="1:10" x14ac:dyDescent="0.25">
      <c r="A1866" s="23" t="s">
        <v>1926</v>
      </c>
      <c r="B1866">
        <v>2</v>
      </c>
      <c r="C1866" s="21">
        <v>27.3</v>
      </c>
      <c r="D1866" s="21">
        <v>9.6</v>
      </c>
      <c r="E1866" s="21">
        <v>21</v>
      </c>
      <c r="F1866" s="21">
        <v>1.2</v>
      </c>
      <c r="G1866" s="21">
        <v>22.921920000000004</v>
      </c>
      <c r="H1866" s="21">
        <v>29</v>
      </c>
      <c r="I1866" s="21">
        <v>29.4</v>
      </c>
      <c r="J1866" s="21">
        <v>29</v>
      </c>
    </row>
    <row r="1867" spans="1:10" x14ac:dyDescent="0.25">
      <c r="A1867" s="23" t="s">
        <v>1927</v>
      </c>
      <c r="B1867">
        <v>1</v>
      </c>
      <c r="C1867" s="21">
        <v>27.3</v>
      </c>
      <c r="D1867" s="21">
        <v>12.6</v>
      </c>
      <c r="E1867" s="21">
        <v>32</v>
      </c>
      <c r="F1867" s="21">
        <v>0.4</v>
      </c>
      <c r="G1867" s="21">
        <v>19.457280000000001</v>
      </c>
      <c r="H1867" s="21">
        <v>29.2</v>
      </c>
      <c r="I1867" s="21">
        <v>29.5</v>
      </c>
      <c r="J1867" s="21">
        <v>28.8</v>
      </c>
    </row>
    <row r="1868" spans="1:10" x14ac:dyDescent="0.25">
      <c r="A1868" s="23" t="s">
        <v>1928</v>
      </c>
      <c r="B1868">
        <v>0</v>
      </c>
      <c r="C1868" s="21">
        <v>26.9</v>
      </c>
      <c r="D1868" s="21">
        <v>11.5</v>
      </c>
      <c r="E1868" s="21">
        <v>29.2</v>
      </c>
      <c r="F1868" s="21">
        <v>0.2</v>
      </c>
      <c r="G1868" s="21">
        <v>14.333760000000002</v>
      </c>
      <c r="H1868" s="21">
        <v>29.1</v>
      </c>
      <c r="I1868" s="21">
        <v>29.5</v>
      </c>
      <c r="J1868" s="21">
        <v>29.1</v>
      </c>
    </row>
    <row r="1869" spans="1:10" x14ac:dyDescent="0.25">
      <c r="A1869" s="23" t="s">
        <v>1929</v>
      </c>
      <c r="B1869">
        <v>0</v>
      </c>
      <c r="C1869" s="21">
        <v>26.8</v>
      </c>
      <c r="D1869" s="21">
        <v>11</v>
      </c>
      <c r="E1869" s="21">
        <v>23.3</v>
      </c>
      <c r="F1869" s="21">
        <v>359.4</v>
      </c>
      <c r="G1869" s="21">
        <v>13.642560000000001</v>
      </c>
      <c r="H1869" s="21">
        <v>28.7</v>
      </c>
      <c r="I1869" s="21">
        <v>29.3</v>
      </c>
      <c r="J1869" s="21">
        <v>29</v>
      </c>
    </row>
    <row r="1870" spans="1:10" x14ac:dyDescent="0.25">
      <c r="A1870" s="23" t="s">
        <v>1930</v>
      </c>
      <c r="B1870">
        <v>0</v>
      </c>
      <c r="C1870" s="21">
        <v>27.1</v>
      </c>
      <c r="D1870" s="21">
        <v>7.5</v>
      </c>
      <c r="E1870" s="21">
        <v>17.3</v>
      </c>
      <c r="F1870" s="21">
        <v>358.7</v>
      </c>
      <c r="G1870" s="21">
        <v>13.901760000000001</v>
      </c>
      <c r="H1870" s="21">
        <v>28.6</v>
      </c>
      <c r="I1870" s="21">
        <v>29.1</v>
      </c>
      <c r="J1870" s="21">
        <v>28.9</v>
      </c>
    </row>
    <row r="1871" spans="1:10" x14ac:dyDescent="0.25">
      <c r="A1871" s="23" t="s">
        <v>1931</v>
      </c>
      <c r="B1871">
        <v>7</v>
      </c>
      <c r="C1871" s="21">
        <v>27.2</v>
      </c>
      <c r="D1871" s="21">
        <v>11</v>
      </c>
      <c r="E1871" s="21">
        <v>28.7</v>
      </c>
      <c r="F1871" s="21">
        <v>0.5</v>
      </c>
      <c r="G1871" s="21">
        <v>7.4908800000000006</v>
      </c>
      <c r="H1871" s="21">
        <v>28.5</v>
      </c>
      <c r="I1871" s="21">
        <v>29.1</v>
      </c>
      <c r="J1871" s="21">
        <v>29</v>
      </c>
    </row>
    <row r="1872" spans="1:10" x14ac:dyDescent="0.25">
      <c r="A1872" s="23" t="s">
        <v>1932</v>
      </c>
      <c r="B1872">
        <v>0</v>
      </c>
      <c r="C1872" s="21">
        <v>28.5</v>
      </c>
      <c r="D1872" s="21">
        <v>19.899999999999999</v>
      </c>
      <c r="E1872" s="21">
        <v>37.5</v>
      </c>
      <c r="F1872" s="21">
        <v>2.5</v>
      </c>
      <c r="G1872" s="21">
        <v>15.34464</v>
      </c>
      <c r="H1872" s="21">
        <v>28.7</v>
      </c>
      <c r="I1872" s="21">
        <v>29.1</v>
      </c>
      <c r="J1872" s="21">
        <v>29</v>
      </c>
    </row>
    <row r="1873" spans="1:10" x14ac:dyDescent="0.25">
      <c r="A1873" s="23" t="s">
        <v>1933</v>
      </c>
      <c r="B1873">
        <v>0</v>
      </c>
      <c r="C1873" s="21">
        <v>28.6</v>
      </c>
      <c r="D1873" s="21">
        <v>16.8</v>
      </c>
      <c r="E1873" s="21">
        <v>29.2</v>
      </c>
      <c r="F1873" s="21">
        <v>2.2999999999999998</v>
      </c>
      <c r="G1873" s="21">
        <v>20.044800000000002</v>
      </c>
      <c r="H1873" s="21">
        <v>28.8</v>
      </c>
      <c r="I1873" s="21">
        <v>29.2</v>
      </c>
      <c r="J1873" s="21">
        <v>29</v>
      </c>
    </row>
    <row r="1874" spans="1:10" x14ac:dyDescent="0.25">
      <c r="A1874" s="23" t="s">
        <v>1934</v>
      </c>
      <c r="B1874">
        <v>0</v>
      </c>
      <c r="C1874" s="21">
        <v>28.6</v>
      </c>
      <c r="D1874" s="21">
        <v>17.600000000000001</v>
      </c>
      <c r="E1874" s="21">
        <v>34</v>
      </c>
      <c r="F1874" s="21">
        <v>2.4</v>
      </c>
      <c r="G1874" s="21">
        <v>17.94528</v>
      </c>
      <c r="H1874" s="21">
        <v>28.8</v>
      </c>
      <c r="I1874" s="21">
        <v>29.3</v>
      </c>
      <c r="J1874" s="21">
        <v>29.1</v>
      </c>
    </row>
    <row r="1875" spans="1:10" x14ac:dyDescent="0.25">
      <c r="A1875" s="23" t="s">
        <v>1935</v>
      </c>
      <c r="B1875">
        <v>23</v>
      </c>
      <c r="C1875" s="21">
        <v>25.9</v>
      </c>
      <c r="D1875" s="21">
        <v>13.1</v>
      </c>
      <c r="E1875" s="21">
        <v>53.5</v>
      </c>
      <c r="F1875" s="21">
        <v>359</v>
      </c>
      <c r="G1875" s="21">
        <v>5.4086400000000001</v>
      </c>
      <c r="H1875" s="21">
        <v>28.4</v>
      </c>
      <c r="I1875" s="21">
        <v>29.2</v>
      </c>
      <c r="J1875" s="21">
        <v>29.1</v>
      </c>
    </row>
    <row r="1876" spans="1:10" x14ac:dyDescent="0.25">
      <c r="A1876" s="23" t="s">
        <v>1936</v>
      </c>
      <c r="B1876">
        <v>36</v>
      </c>
      <c r="C1876" s="21">
        <v>25.7</v>
      </c>
      <c r="D1876" s="21">
        <v>13</v>
      </c>
      <c r="E1876" s="21">
        <v>56</v>
      </c>
      <c r="F1876" s="21">
        <v>0.7</v>
      </c>
      <c r="G1876" s="21">
        <v>8.6227200000000011</v>
      </c>
      <c r="H1876" s="21">
        <v>28.1</v>
      </c>
      <c r="I1876" s="21">
        <v>29.2</v>
      </c>
      <c r="J1876" s="21">
        <v>29.1</v>
      </c>
    </row>
    <row r="1877" spans="1:10" x14ac:dyDescent="0.25">
      <c r="A1877" s="23" t="s">
        <v>1937</v>
      </c>
      <c r="B1877">
        <v>38</v>
      </c>
      <c r="C1877" s="21">
        <v>25.4</v>
      </c>
      <c r="D1877" s="21">
        <v>10.4</v>
      </c>
      <c r="E1877" s="21">
        <v>39.799999999999997</v>
      </c>
      <c r="F1877" s="21">
        <v>0.2</v>
      </c>
      <c r="G1877" s="21">
        <v>17.366400000000002</v>
      </c>
      <c r="H1877" s="21">
        <v>28.1</v>
      </c>
      <c r="I1877" s="21">
        <v>29.1</v>
      </c>
      <c r="J1877" s="21">
        <v>28.8</v>
      </c>
    </row>
    <row r="1878" spans="1:10" x14ac:dyDescent="0.25">
      <c r="A1878" s="23" t="s">
        <v>1938</v>
      </c>
      <c r="B1878">
        <v>29</v>
      </c>
      <c r="C1878" s="21">
        <v>26</v>
      </c>
      <c r="D1878" s="21">
        <v>18.7</v>
      </c>
      <c r="E1878" s="21">
        <v>42.6</v>
      </c>
      <c r="F1878" s="21">
        <v>2.2000000000000002</v>
      </c>
      <c r="G1878" s="21">
        <v>8.4585600000000003</v>
      </c>
      <c r="H1878" s="21">
        <v>27.9</v>
      </c>
      <c r="I1878" s="21">
        <v>29.1</v>
      </c>
      <c r="J1878" s="21">
        <v>28.7</v>
      </c>
    </row>
    <row r="1879" spans="1:10" x14ac:dyDescent="0.25">
      <c r="A1879" s="23" t="s">
        <v>1939</v>
      </c>
      <c r="B1879">
        <v>55</v>
      </c>
      <c r="C1879" s="21">
        <v>26.4</v>
      </c>
      <c r="D1879" s="21">
        <v>14.6</v>
      </c>
      <c r="E1879" s="21">
        <v>60.5</v>
      </c>
      <c r="F1879" s="21">
        <v>1.7</v>
      </c>
      <c r="G1879" s="21">
        <v>5.5555200000000005</v>
      </c>
      <c r="H1879" s="21">
        <v>27.8</v>
      </c>
      <c r="I1879" s="21">
        <v>28.7</v>
      </c>
      <c r="J1879" s="21">
        <v>28.6</v>
      </c>
    </row>
    <row r="1880" spans="1:10" x14ac:dyDescent="0.25">
      <c r="A1880" s="23" t="s">
        <v>1940</v>
      </c>
      <c r="B1880">
        <v>39</v>
      </c>
      <c r="C1880" s="21">
        <v>25.8</v>
      </c>
      <c r="D1880" s="21">
        <v>15.3</v>
      </c>
      <c r="E1880" s="21">
        <v>40.200000000000003</v>
      </c>
      <c r="F1880" s="21">
        <v>359.5</v>
      </c>
      <c r="G1880" s="21">
        <v>10.601280000000001</v>
      </c>
      <c r="H1880" s="21">
        <v>27.7</v>
      </c>
      <c r="I1880" s="21">
        <v>28.7</v>
      </c>
      <c r="J1880" s="21">
        <v>28.6</v>
      </c>
    </row>
    <row r="1881" spans="1:10" x14ac:dyDescent="0.25">
      <c r="A1881" s="23" t="s">
        <v>1941</v>
      </c>
      <c r="B1881">
        <v>0</v>
      </c>
      <c r="C1881" s="21">
        <v>25.7</v>
      </c>
      <c r="D1881" s="21">
        <v>13.9</v>
      </c>
      <c r="E1881" s="21">
        <v>34.5</v>
      </c>
      <c r="F1881" s="21">
        <v>357.4</v>
      </c>
      <c r="G1881" s="21">
        <v>5.4864000000000006</v>
      </c>
      <c r="H1881" s="21">
        <v>27.6</v>
      </c>
      <c r="I1881" s="21">
        <v>28.5</v>
      </c>
      <c r="J1881" s="21">
        <v>28.5</v>
      </c>
    </row>
    <row r="1882" spans="1:10" x14ac:dyDescent="0.25">
      <c r="A1882" s="23" t="s">
        <v>1942</v>
      </c>
      <c r="B1882">
        <v>0</v>
      </c>
      <c r="C1882" s="21">
        <v>26.5</v>
      </c>
      <c r="D1882" s="21">
        <v>22.4</v>
      </c>
      <c r="E1882" s="21">
        <v>40.6</v>
      </c>
      <c r="F1882" s="21">
        <v>356.9</v>
      </c>
      <c r="G1882" s="21">
        <v>14.65344</v>
      </c>
      <c r="H1882" s="21">
        <v>27.8</v>
      </c>
      <c r="I1882" s="21">
        <v>28.6</v>
      </c>
      <c r="J1882" s="21">
        <v>28.5</v>
      </c>
    </row>
    <row r="1883" spans="1:10" x14ac:dyDescent="0.25">
      <c r="A1883" s="23" t="s">
        <v>1943</v>
      </c>
      <c r="B1883">
        <v>0</v>
      </c>
      <c r="C1883" s="21">
        <v>27.1</v>
      </c>
      <c r="D1883" s="21">
        <v>19.5</v>
      </c>
      <c r="E1883" s="21">
        <v>37.4</v>
      </c>
      <c r="F1883" s="21">
        <v>356.6</v>
      </c>
      <c r="G1883" s="21">
        <v>19.72512</v>
      </c>
      <c r="H1883" s="21">
        <v>28</v>
      </c>
      <c r="I1883" s="21">
        <v>28.7</v>
      </c>
      <c r="J1883" s="21">
        <v>28.6</v>
      </c>
    </row>
    <row r="1884" spans="1:10" x14ac:dyDescent="0.25">
      <c r="A1884" s="23" t="s">
        <v>1944</v>
      </c>
      <c r="B1884">
        <v>0</v>
      </c>
      <c r="C1884" s="21">
        <v>27.4</v>
      </c>
      <c r="D1884" s="21">
        <v>17.899999999999999</v>
      </c>
      <c r="E1884" s="21">
        <v>34.9</v>
      </c>
      <c r="F1884" s="21">
        <v>356.7</v>
      </c>
      <c r="G1884" s="21">
        <v>22.204800000000002</v>
      </c>
      <c r="H1884" s="21">
        <v>28.1</v>
      </c>
      <c r="I1884" s="21">
        <v>28.7</v>
      </c>
      <c r="J1884" s="21">
        <v>28.6</v>
      </c>
    </row>
    <row r="1885" spans="1:10" x14ac:dyDescent="0.25">
      <c r="A1885" s="23" t="s">
        <v>1945</v>
      </c>
      <c r="B1885">
        <v>0</v>
      </c>
      <c r="C1885" s="21">
        <v>27.2</v>
      </c>
      <c r="D1885" s="21">
        <v>23.7</v>
      </c>
      <c r="E1885" s="21">
        <v>43.2</v>
      </c>
      <c r="F1885" s="21">
        <v>356.6</v>
      </c>
      <c r="G1885" s="21">
        <v>17.150400000000001</v>
      </c>
      <c r="H1885" s="21">
        <v>28.1</v>
      </c>
      <c r="I1885" s="21">
        <v>28.8</v>
      </c>
      <c r="J1885" s="21">
        <v>28.7</v>
      </c>
    </row>
    <row r="1886" spans="1:10" x14ac:dyDescent="0.25">
      <c r="A1886" s="23" t="s">
        <v>1946</v>
      </c>
      <c r="B1886">
        <v>0</v>
      </c>
      <c r="C1886" s="21">
        <v>27.2</v>
      </c>
      <c r="D1886" s="21">
        <v>30.6</v>
      </c>
      <c r="E1886" s="21">
        <v>54.4</v>
      </c>
      <c r="F1886" s="21">
        <v>356.6</v>
      </c>
      <c r="G1886" s="21">
        <v>20.796479999999999</v>
      </c>
      <c r="H1886" s="21">
        <v>27.9</v>
      </c>
      <c r="I1886" s="21">
        <v>28.7</v>
      </c>
      <c r="J1886" s="21">
        <v>28.6</v>
      </c>
    </row>
    <row r="1887" spans="1:10" x14ac:dyDescent="0.25">
      <c r="A1887" s="23" t="s">
        <v>1947</v>
      </c>
      <c r="B1887">
        <v>0</v>
      </c>
      <c r="C1887" s="21">
        <v>26.6</v>
      </c>
      <c r="D1887" s="21">
        <v>26.9</v>
      </c>
      <c r="E1887" s="21">
        <v>49.8</v>
      </c>
      <c r="F1887" s="21">
        <v>356.8</v>
      </c>
      <c r="G1887" s="21">
        <v>15.09408</v>
      </c>
      <c r="H1887" s="21">
        <v>27.7</v>
      </c>
      <c r="I1887" s="21">
        <v>28.5</v>
      </c>
      <c r="J1887" s="21">
        <v>28.4</v>
      </c>
    </row>
    <row r="1888" spans="1:10" x14ac:dyDescent="0.25">
      <c r="A1888" s="23" t="s">
        <v>1948</v>
      </c>
      <c r="B1888">
        <v>0</v>
      </c>
      <c r="C1888" s="21">
        <v>26.2</v>
      </c>
      <c r="D1888" s="21">
        <v>22</v>
      </c>
      <c r="E1888" s="21">
        <v>45.3</v>
      </c>
      <c r="F1888" s="21">
        <v>356.7</v>
      </c>
      <c r="G1888" s="21">
        <v>15.759360000000001</v>
      </c>
      <c r="H1888" s="21">
        <v>27.6</v>
      </c>
      <c r="I1888" s="21">
        <v>28.3</v>
      </c>
      <c r="J1888" s="21">
        <v>28.2</v>
      </c>
    </row>
    <row r="1889" spans="1:10" x14ac:dyDescent="0.25">
      <c r="A1889" s="23" t="s">
        <v>1949</v>
      </c>
      <c r="B1889">
        <v>0</v>
      </c>
      <c r="C1889" s="21">
        <v>26.1</v>
      </c>
      <c r="D1889" s="21">
        <v>16.7</v>
      </c>
      <c r="E1889" s="21">
        <v>35.4</v>
      </c>
      <c r="F1889" s="21">
        <v>357.1</v>
      </c>
      <c r="G1889" s="21">
        <v>15.664320000000002</v>
      </c>
      <c r="H1889" s="21">
        <v>27.6</v>
      </c>
      <c r="I1889" s="21">
        <v>28.3</v>
      </c>
      <c r="J1889" s="21">
        <v>28.1</v>
      </c>
    </row>
    <row r="1890" spans="1:10" x14ac:dyDescent="0.25">
      <c r="A1890" s="23" t="s">
        <v>1950</v>
      </c>
      <c r="B1890">
        <v>0</v>
      </c>
      <c r="C1890" s="21">
        <v>26</v>
      </c>
      <c r="D1890" s="21">
        <v>11.8</v>
      </c>
      <c r="E1890" s="21">
        <v>23.4</v>
      </c>
      <c r="F1890" s="21">
        <v>359.4</v>
      </c>
      <c r="G1890" s="21">
        <v>21.79008</v>
      </c>
      <c r="H1890" s="21">
        <v>27.8</v>
      </c>
      <c r="I1890" s="21">
        <v>28.2</v>
      </c>
      <c r="J1890" s="21">
        <v>28.1</v>
      </c>
    </row>
    <row r="1891" spans="1:10" x14ac:dyDescent="0.25">
      <c r="A1891" s="23" t="s">
        <v>1951</v>
      </c>
      <c r="B1891">
        <v>2</v>
      </c>
      <c r="C1891" s="21">
        <v>26.4</v>
      </c>
      <c r="D1891" s="21">
        <v>11.5</v>
      </c>
      <c r="E1891" s="21">
        <v>19.3</v>
      </c>
      <c r="F1891" s="21">
        <v>1.1000000000000001</v>
      </c>
      <c r="G1891" s="21">
        <v>21.340800000000002</v>
      </c>
      <c r="H1891" s="21">
        <v>27.9</v>
      </c>
      <c r="I1891" s="21">
        <v>28.2</v>
      </c>
      <c r="J1891" s="21">
        <v>28</v>
      </c>
    </row>
    <row r="1892" spans="1:10" x14ac:dyDescent="0.25">
      <c r="A1892" s="23" t="s">
        <v>1952</v>
      </c>
      <c r="B1892">
        <v>8</v>
      </c>
      <c r="C1892" s="21">
        <v>26.8</v>
      </c>
      <c r="D1892" s="21">
        <v>10.1</v>
      </c>
      <c r="E1892" s="21">
        <v>28.2</v>
      </c>
      <c r="F1892" s="21">
        <v>1.6</v>
      </c>
      <c r="G1892" s="21">
        <v>15.647040000000001</v>
      </c>
      <c r="H1892" s="21">
        <v>28.1</v>
      </c>
      <c r="I1892" s="21">
        <v>28.3</v>
      </c>
      <c r="J1892" s="21">
        <v>28.1</v>
      </c>
    </row>
    <row r="1893" spans="1:10" x14ac:dyDescent="0.25">
      <c r="A1893" s="23" t="s">
        <v>1953</v>
      </c>
      <c r="B1893">
        <v>5</v>
      </c>
      <c r="C1893" s="21">
        <v>27.9</v>
      </c>
      <c r="D1893" s="21">
        <v>15.3</v>
      </c>
      <c r="E1893" s="21">
        <v>31.5</v>
      </c>
      <c r="F1893" s="21">
        <v>1.7</v>
      </c>
      <c r="G1893" s="21">
        <v>15.8544</v>
      </c>
      <c r="H1893" s="21">
        <v>28.4</v>
      </c>
      <c r="I1893" s="21">
        <v>28.6</v>
      </c>
      <c r="J1893" s="21">
        <v>28.2</v>
      </c>
    </row>
    <row r="1894" spans="1:10" x14ac:dyDescent="0.25">
      <c r="A1894" s="23" t="s">
        <v>1954</v>
      </c>
      <c r="B1894">
        <v>19</v>
      </c>
      <c r="C1894" s="21">
        <v>27.7</v>
      </c>
      <c r="D1894" s="21">
        <v>25.1</v>
      </c>
      <c r="E1894" s="21">
        <v>57.7</v>
      </c>
      <c r="F1894" s="21">
        <v>2.8</v>
      </c>
      <c r="G1894" s="21">
        <v>12.71808</v>
      </c>
      <c r="H1894" s="21">
        <v>28.1</v>
      </c>
      <c r="I1894" s="21">
        <v>28.5</v>
      </c>
      <c r="J1894" s="21">
        <v>28.2</v>
      </c>
    </row>
    <row r="1895" spans="1:10" x14ac:dyDescent="0.25">
      <c r="A1895" s="23" t="s">
        <v>1955</v>
      </c>
      <c r="B1895">
        <v>47</v>
      </c>
      <c r="C1895" s="21">
        <v>26.4</v>
      </c>
      <c r="D1895" s="21">
        <v>22.1</v>
      </c>
      <c r="E1895" s="21">
        <v>41</v>
      </c>
      <c r="F1895" s="21">
        <v>1.9</v>
      </c>
      <c r="G1895" s="21">
        <v>2.32416</v>
      </c>
      <c r="H1895" s="21">
        <v>27.5</v>
      </c>
      <c r="I1895" s="21">
        <v>28.3</v>
      </c>
      <c r="J1895" s="21">
        <v>28.2</v>
      </c>
    </row>
    <row r="1896" spans="1:10" x14ac:dyDescent="0.25">
      <c r="A1896" s="23" t="s">
        <v>1956</v>
      </c>
      <c r="B1896">
        <v>164</v>
      </c>
      <c r="C1896" s="21">
        <v>25.2</v>
      </c>
      <c r="D1896" s="21">
        <v>16.399999999999999</v>
      </c>
      <c r="E1896" s="21">
        <v>41.8</v>
      </c>
      <c r="F1896" s="21">
        <v>358.8</v>
      </c>
      <c r="G1896" s="21">
        <v>3.6201600000000003</v>
      </c>
      <c r="H1896" s="21">
        <v>26.9</v>
      </c>
      <c r="I1896" s="21">
        <v>28.1</v>
      </c>
      <c r="J1896" s="21">
        <v>28.1</v>
      </c>
    </row>
    <row r="1897" spans="1:10" x14ac:dyDescent="0.25">
      <c r="A1897" s="23" t="s">
        <v>1957</v>
      </c>
      <c r="B1897">
        <v>41</v>
      </c>
      <c r="C1897" s="21">
        <v>26.1</v>
      </c>
      <c r="D1897" s="21">
        <v>16.399999999999999</v>
      </c>
      <c r="E1897" s="21">
        <v>44.5</v>
      </c>
      <c r="F1897" s="21">
        <v>0.7</v>
      </c>
      <c r="G1897" s="21">
        <v>4.6569599999999998</v>
      </c>
      <c r="H1897" s="21">
        <v>26.7</v>
      </c>
      <c r="I1897" s="21">
        <v>28</v>
      </c>
      <c r="J1897" s="21">
        <v>28.2</v>
      </c>
    </row>
    <row r="1898" spans="1:10" x14ac:dyDescent="0.25">
      <c r="A1898" s="23" t="s">
        <v>1958</v>
      </c>
      <c r="B1898">
        <v>9</v>
      </c>
      <c r="C1898" s="21">
        <v>27.1</v>
      </c>
      <c r="D1898" s="21">
        <v>13.6</v>
      </c>
      <c r="E1898" s="21">
        <v>31.5</v>
      </c>
      <c r="F1898" s="21">
        <v>0.7</v>
      </c>
      <c r="G1898" s="21">
        <v>18.930240000000001</v>
      </c>
      <c r="H1898" s="21">
        <v>27</v>
      </c>
      <c r="I1898" s="21">
        <v>28.2</v>
      </c>
      <c r="J1898" s="21">
        <v>28.2</v>
      </c>
    </row>
    <row r="1899" spans="1:10" x14ac:dyDescent="0.25">
      <c r="A1899" s="23" t="s">
        <v>1959</v>
      </c>
      <c r="B1899">
        <v>3</v>
      </c>
      <c r="C1899" s="21">
        <v>27.7</v>
      </c>
      <c r="D1899" s="21">
        <v>19.3</v>
      </c>
      <c r="E1899" s="21">
        <v>38</v>
      </c>
      <c r="F1899" s="21">
        <v>1.6</v>
      </c>
      <c r="G1899" s="21">
        <v>15.534720000000002</v>
      </c>
      <c r="H1899" s="21">
        <v>27.4</v>
      </c>
      <c r="I1899" s="21">
        <v>28.2</v>
      </c>
      <c r="J1899" s="21">
        <v>28.2</v>
      </c>
    </row>
    <row r="1900" spans="1:10" x14ac:dyDescent="0.25">
      <c r="A1900" s="23" t="s">
        <v>1960</v>
      </c>
      <c r="B1900">
        <v>4</v>
      </c>
      <c r="C1900" s="21">
        <v>27.6</v>
      </c>
      <c r="D1900" s="21">
        <v>22.8</v>
      </c>
      <c r="E1900" s="21">
        <v>36.9</v>
      </c>
      <c r="F1900" s="21">
        <v>3</v>
      </c>
      <c r="G1900" s="21">
        <v>17.400960000000001</v>
      </c>
      <c r="H1900" s="21">
        <v>27.5</v>
      </c>
      <c r="I1900" s="21">
        <v>28.2</v>
      </c>
      <c r="J1900" s="21">
        <v>28.2</v>
      </c>
    </row>
    <row r="1901" spans="1:10" x14ac:dyDescent="0.25">
      <c r="A1901" s="23" t="s">
        <v>1961</v>
      </c>
      <c r="B1901">
        <v>1</v>
      </c>
      <c r="C1901" s="21">
        <v>27.4</v>
      </c>
      <c r="D1901" s="21">
        <v>21.6</v>
      </c>
      <c r="E1901" s="21">
        <v>42.9</v>
      </c>
      <c r="F1901" s="21">
        <v>3.4</v>
      </c>
      <c r="G1901" s="21">
        <v>16.346879999999999</v>
      </c>
      <c r="H1901" s="21">
        <v>27.5</v>
      </c>
      <c r="I1901" s="21">
        <v>28.2</v>
      </c>
      <c r="J1901" s="21">
        <v>28.2</v>
      </c>
    </row>
    <row r="1902" spans="1:10" x14ac:dyDescent="0.25">
      <c r="A1902" s="23" t="s">
        <v>1962</v>
      </c>
      <c r="B1902">
        <v>2</v>
      </c>
      <c r="C1902" s="21">
        <v>26.8</v>
      </c>
      <c r="D1902" s="21">
        <v>17.5</v>
      </c>
      <c r="E1902" s="21">
        <v>40.5</v>
      </c>
      <c r="F1902" s="21">
        <v>3.2</v>
      </c>
      <c r="G1902" s="21">
        <v>17.96256</v>
      </c>
      <c r="H1902" s="21">
        <v>27.6</v>
      </c>
      <c r="I1902" s="21">
        <v>28.3</v>
      </c>
      <c r="J1902" s="21">
        <v>28.2</v>
      </c>
    </row>
    <row r="1903" spans="1:10" x14ac:dyDescent="0.25">
      <c r="A1903" s="23" t="s">
        <v>1963</v>
      </c>
      <c r="B1903">
        <v>3</v>
      </c>
      <c r="C1903" s="21">
        <v>27.2</v>
      </c>
      <c r="D1903" s="21">
        <v>19.600000000000001</v>
      </c>
      <c r="E1903" s="21">
        <v>42.2</v>
      </c>
      <c r="F1903" s="21">
        <v>2.9</v>
      </c>
      <c r="G1903" s="21">
        <v>15.932160000000001</v>
      </c>
      <c r="H1903" s="21">
        <v>27.6</v>
      </c>
      <c r="I1903" s="21">
        <v>28.3</v>
      </c>
      <c r="J1903" s="21">
        <v>28.2</v>
      </c>
    </row>
    <row r="1904" spans="1:10" x14ac:dyDescent="0.25">
      <c r="A1904" s="23" t="s">
        <v>1964</v>
      </c>
      <c r="B1904">
        <v>3</v>
      </c>
      <c r="C1904" s="21">
        <v>27.7</v>
      </c>
      <c r="D1904" s="21">
        <v>22.9</v>
      </c>
      <c r="E1904" s="21">
        <v>39.5</v>
      </c>
      <c r="F1904" s="21">
        <v>2.5</v>
      </c>
      <c r="G1904" s="21">
        <v>19.275840000000002</v>
      </c>
      <c r="H1904" s="21">
        <v>27.6</v>
      </c>
      <c r="I1904" s="21">
        <v>28.2</v>
      </c>
      <c r="J1904" s="21">
        <v>28.2</v>
      </c>
    </row>
    <row r="1905" spans="1:10" x14ac:dyDescent="0.25">
      <c r="A1905" s="23" t="s">
        <v>1965</v>
      </c>
      <c r="B1905">
        <v>5</v>
      </c>
      <c r="C1905" s="21">
        <v>27.3</v>
      </c>
      <c r="D1905" s="21">
        <v>23.7</v>
      </c>
      <c r="E1905" s="21">
        <v>35.1</v>
      </c>
      <c r="F1905" s="21">
        <v>3.6</v>
      </c>
      <c r="G1905" s="21">
        <v>14.584320000000002</v>
      </c>
      <c r="H1905" s="21">
        <v>27.6</v>
      </c>
      <c r="I1905" s="21">
        <v>28.3</v>
      </c>
      <c r="J1905" s="21">
        <v>28.2</v>
      </c>
    </row>
    <row r="1906" spans="1:10" x14ac:dyDescent="0.25">
      <c r="A1906" s="23" t="s">
        <v>1966</v>
      </c>
      <c r="B1906">
        <v>2</v>
      </c>
      <c r="C1906" s="21">
        <v>27.6</v>
      </c>
      <c r="D1906" s="21">
        <v>22.9</v>
      </c>
      <c r="E1906" s="21">
        <v>40.700000000000003</v>
      </c>
      <c r="F1906" s="21">
        <v>2.5</v>
      </c>
      <c r="G1906" s="21">
        <v>10.42848</v>
      </c>
      <c r="H1906" s="21">
        <v>27.4</v>
      </c>
      <c r="I1906" s="21">
        <v>28.2</v>
      </c>
      <c r="J1906" s="21">
        <v>28.2</v>
      </c>
    </row>
    <row r="1907" spans="1:10" x14ac:dyDescent="0.25">
      <c r="A1907" s="23" t="s">
        <v>1967</v>
      </c>
      <c r="B1907">
        <v>2</v>
      </c>
      <c r="C1907" s="21">
        <v>27.4</v>
      </c>
      <c r="D1907" s="21">
        <v>27.2</v>
      </c>
      <c r="E1907" s="21">
        <v>44.9</v>
      </c>
      <c r="F1907" s="21">
        <v>2.8</v>
      </c>
      <c r="G1907" s="21">
        <v>5.3913600000000006</v>
      </c>
      <c r="H1907" s="21">
        <v>27.3</v>
      </c>
      <c r="I1907" s="21">
        <v>28</v>
      </c>
      <c r="J1907" s="21">
        <v>28.2</v>
      </c>
    </row>
    <row r="1908" spans="1:10" x14ac:dyDescent="0.25">
      <c r="A1908" s="23" t="s">
        <v>1968</v>
      </c>
      <c r="B1908">
        <v>3</v>
      </c>
      <c r="C1908" s="21">
        <v>27</v>
      </c>
      <c r="D1908" s="21">
        <v>21.1</v>
      </c>
      <c r="E1908" s="21">
        <v>48.3</v>
      </c>
      <c r="F1908" s="21">
        <v>1.4</v>
      </c>
      <c r="G1908" s="21">
        <v>9.3743999999999996</v>
      </c>
      <c r="H1908" s="21">
        <v>27.2</v>
      </c>
      <c r="I1908" s="21">
        <v>28.1</v>
      </c>
      <c r="J1908" s="21">
        <v>28.1</v>
      </c>
    </row>
    <row r="1909" spans="1:10" x14ac:dyDescent="0.25">
      <c r="A1909" s="23" t="s">
        <v>1969</v>
      </c>
      <c r="B1909">
        <v>6</v>
      </c>
      <c r="C1909" s="21">
        <v>26.4</v>
      </c>
      <c r="D1909" s="21">
        <v>14.6</v>
      </c>
      <c r="E1909" s="21">
        <v>33.200000000000003</v>
      </c>
      <c r="F1909" s="21">
        <v>1.5</v>
      </c>
      <c r="G1909" s="21">
        <v>5.0803200000000004</v>
      </c>
      <c r="H1909" s="21">
        <v>26.7</v>
      </c>
      <c r="I1909" s="21">
        <v>28</v>
      </c>
      <c r="J1909" s="21">
        <v>27.9</v>
      </c>
    </row>
    <row r="1910" spans="1:10" x14ac:dyDescent="0.25">
      <c r="A1910" s="23" t="s">
        <v>1970</v>
      </c>
      <c r="B1910">
        <v>19</v>
      </c>
      <c r="C1910" s="21">
        <v>25</v>
      </c>
      <c r="D1910" s="21">
        <v>11.1</v>
      </c>
      <c r="E1910" s="21">
        <v>27.7</v>
      </c>
      <c r="F1910" s="21">
        <v>359.4</v>
      </c>
      <c r="G1910" s="21">
        <v>6.3158399999999997</v>
      </c>
      <c r="H1910" s="21">
        <v>26.6</v>
      </c>
      <c r="I1910" s="21">
        <v>28</v>
      </c>
      <c r="J1910" s="21">
        <v>27.9</v>
      </c>
    </row>
    <row r="1911" spans="1:10" x14ac:dyDescent="0.25">
      <c r="A1911" s="23" t="s">
        <v>1971</v>
      </c>
      <c r="B1911">
        <v>1</v>
      </c>
      <c r="C1911" s="21">
        <v>26.3</v>
      </c>
      <c r="D1911" s="21">
        <v>11.7</v>
      </c>
      <c r="E1911" s="21">
        <v>38.799999999999997</v>
      </c>
      <c r="F1911" s="21">
        <v>1.2</v>
      </c>
      <c r="G1911" s="21">
        <v>16.225920000000002</v>
      </c>
      <c r="H1911" s="21">
        <v>27.1</v>
      </c>
      <c r="I1911" s="21">
        <v>28</v>
      </c>
      <c r="J1911" s="21">
        <v>27.9</v>
      </c>
    </row>
    <row r="1912" spans="1:10" x14ac:dyDescent="0.25">
      <c r="A1912" s="23" t="s">
        <v>1972</v>
      </c>
      <c r="B1912">
        <v>3</v>
      </c>
      <c r="C1912" s="21">
        <v>27.2</v>
      </c>
      <c r="D1912" s="21">
        <v>19.100000000000001</v>
      </c>
      <c r="E1912" s="21">
        <v>35.299999999999997</v>
      </c>
      <c r="F1912" s="21">
        <v>2.7</v>
      </c>
      <c r="G1912" s="21">
        <v>14.031360000000001</v>
      </c>
      <c r="H1912" s="21">
        <v>26.9</v>
      </c>
      <c r="I1912" s="21">
        <v>27.5</v>
      </c>
      <c r="J1912" s="21">
        <v>27.9</v>
      </c>
    </row>
    <row r="1913" spans="1:10" x14ac:dyDescent="0.25">
      <c r="A1913" s="23" t="s">
        <v>1973</v>
      </c>
      <c r="B1913">
        <v>8</v>
      </c>
      <c r="C1913" s="21">
        <v>26.8</v>
      </c>
      <c r="D1913" s="21">
        <v>20.399999999999999</v>
      </c>
      <c r="E1913" s="21">
        <v>43.3</v>
      </c>
      <c r="F1913" s="21">
        <v>2.7</v>
      </c>
      <c r="G1913" s="21">
        <v>8.4412800000000008</v>
      </c>
      <c r="H1913" s="21">
        <v>26.9</v>
      </c>
      <c r="I1913" s="21">
        <v>27.5</v>
      </c>
      <c r="J1913" s="21">
        <v>27.9</v>
      </c>
    </row>
    <row r="1914" spans="1:10" x14ac:dyDescent="0.25">
      <c r="A1914" s="23" t="s">
        <v>1974</v>
      </c>
      <c r="B1914">
        <v>0</v>
      </c>
      <c r="C1914" s="21">
        <v>27.2</v>
      </c>
      <c r="D1914" s="21">
        <v>14.9</v>
      </c>
      <c r="E1914" s="21">
        <v>28.5</v>
      </c>
      <c r="F1914" s="21">
        <v>2.5</v>
      </c>
      <c r="G1914" s="21">
        <v>10.661760000000001</v>
      </c>
      <c r="H1914" s="21">
        <v>27.2</v>
      </c>
      <c r="I1914" s="21">
        <v>27.6</v>
      </c>
      <c r="J1914" s="21">
        <v>27.9</v>
      </c>
    </row>
    <row r="1915" spans="1:10" x14ac:dyDescent="0.25">
      <c r="A1915" s="23" t="s">
        <v>1975</v>
      </c>
      <c r="B1915">
        <v>0</v>
      </c>
      <c r="C1915" s="21">
        <v>27.5</v>
      </c>
      <c r="D1915" s="21">
        <v>15</v>
      </c>
      <c r="E1915" s="21">
        <v>29.8</v>
      </c>
      <c r="F1915" s="21">
        <v>2.9</v>
      </c>
      <c r="G1915" s="21">
        <v>16.42464</v>
      </c>
      <c r="H1915" s="21">
        <v>27.4</v>
      </c>
      <c r="I1915" s="21">
        <v>27.8</v>
      </c>
      <c r="J1915" s="21">
        <v>27.8</v>
      </c>
    </row>
    <row r="1916" spans="1:10" x14ac:dyDescent="0.25">
      <c r="A1916" s="23" t="s">
        <v>1976</v>
      </c>
      <c r="B1916">
        <v>0</v>
      </c>
      <c r="C1916" s="21">
        <v>27.5</v>
      </c>
      <c r="D1916" s="21">
        <v>17.899999999999999</v>
      </c>
      <c r="E1916" s="21">
        <v>28.8</v>
      </c>
      <c r="F1916" s="21">
        <v>2.9</v>
      </c>
      <c r="G1916" s="21">
        <v>15.327360000000001</v>
      </c>
      <c r="H1916" s="21">
        <v>27.5</v>
      </c>
      <c r="I1916" s="21">
        <v>27.9</v>
      </c>
      <c r="J1916" s="21">
        <v>27.9</v>
      </c>
    </row>
    <row r="1917" spans="1:10" x14ac:dyDescent="0.25">
      <c r="A1917" s="23" t="s">
        <v>1977</v>
      </c>
      <c r="B1917">
        <v>0</v>
      </c>
      <c r="C1917" s="21">
        <v>27.7</v>
      </c>
      <c r="D1917" s="21">
        <v>22.8</v>
      </c>
      <c r="E1917" s="21">
        <v>42.6</v>
      </c>
      <c r="F1917" s="21">
        <v>2.6</v>
      </c>
      <c r="G1917" s="21">
        <v>16.079039999999999</v>
      </c>
      <c r="H1917" s="21">
        <v>27.5</v>
      </c>
      <c r="I1917" s="21">
        <v>27.9</v>
      </c>
      <c r="J1917" s="21">
        <v>27.9</v>
      </c>
    </row>
    <row r="1918" spans="1:10" x14ac:dyDescent="0.25">
      <c r="A1918" s="23" t="s">
        <v>1978</v>
      </c>
      <c r="B1918">
        <v>0</v>
      </c>
      <c r="C1918" s="21">
        <v>27.4</v>
      </c>
      <c r="D1918" s="21">
        <v>29.3</v>
      </c>
      <c r="E1918" s="21">
        <v>45.2</v>
      </c>
      <c r="F1918" s="21">
        <v>3.1</v>
      </c>
      <c r="G1918" s="21">
        <v>14.238720000000002</v>
      </c>
      <c r="H1918" s="21">
        <v>27.3</v>
      </c>
      <c r="I1918" s="21">
        <v>27.9</v>
      </c>
      <c r="J1918" s="21">
        <v>28</v>
      </c>
    </row>
    <row r="1919" spans="1:10" x14ac:dyDescent="0.25">
      <c r="A1919" s="23" t="s">
        <v>1979</v>
      </c>
      <c r="B1919">
        <v>0</v>
      </c>
      <c r="C1919" s="21">
        <v>27.3</v>
      </c>
      <c r="D1919" s="21">
        <v>29.8</v>
      </c>
      <c r="E1919" s="21">
        <v>48.1</v>
      </c>
      <c r="F1919" s="21">
        <v>3.4</v>
      </c>
      <c r="G1919" s="21">
        <v>20.926079999999999</v>
      </c>
      <c r="H1919" s="21">
        <v>27.3</v>
      </c>
      <c r="I1919" s="21">
        <v>27.9</v>
      </c>
      <c r="J1919" s="21">
        <v>27.9</v>
      </c>
    </row>
    <row r="1920" spans="1:10" x14ac:dyDescent="0.25">
      <c r="A1920" s="23" t="s">
        <v>1980</v>
      </c>
      <c r="B1920">
        <v>0</v>
      </c>
      <c r="C1920" s="21">
        <v>27.2</v>
      </c>
      <c r="D1920" s="21">
        <v>25.2</v>
      </c>
      <c r="E1920" s="21">
        <v>38.4</v>
      </c>
      <c r="F1920" s="21">
        <v>3</v>
      </c>
      <c r="G1920" s="21">
        <v>19.120320000000003</v>
      </c>
      <c r="H1920" s="21">
        <v>27.2</v>
      </c>
      <c r="I1920" s="21">
        <v>27.9</v>
      </c>
      <c r="J1920" s="21">
        <v>27.9</v>
      </c>
    </row>
    <row r="1921" spans="1:10" x14ac:dyDescent="0.25">
      <c r="A1921" s="23" t="s">
        <v>1981</v>
      </c>
      <c r="B1921">
        <v>2</v>
      </c>
      <c r="C1921" s="21">
        <v>27.1</v>
      </c>
      <c r="D1921" s="21">
        <v>22.9</v>
      </c>
      <c r="E1921" s="21">
        <v>35.799999999999997</v>
      </c>
      <c r="F1921" s="21">
        <v>3.2</v>
      </c>
      <c r="G1921" s="21">
        <v>19.535040000000002</v>
      </c>
      <c r="H1921" s="21">
        <v>27.3</v>
      </c>
      <c r="I1921" s="21">
        <v>27.9</v>
      </c>
      <c r="J1921" s="21">
        <v>28</v>
      </c>
    </row>
    <row r="1922" spans="1:10" x14ac:dyDescent="0.25">
      <c r="A1922" s="23" t="s">
        <v>1982</v>
      </c>
      <c r="B1922">
        <v>0</v>
      </c>
      <c r="C1922" s="21">
        <v>27.1</v>
      </c>
      <c r="D1922" s="21">
        <v>25.9</v>
      </c>
      <c r="E1922" s="21">
        <v>37.9</v>
      </c>
      <c r="F1922" s="21">
        <v>3.7</v>
      </c>
      <c r="G1922" s="21">
        <v>12.692160000000001</v>
      </c>
      <c r="H1922" s="21">
        <v>27.3</v>
      </c>
      <c r="I1922" s="21">
        <v>27.9</v>
      </c>
      <c r="J1922" s="21">
        <v>27.8</v>
      </c>
    </row>
    <row r="1923" spans="1:10" x14ac:dyDescent="0.25">
      <c r="A1923" s="23" t="s">
        <v>1983</v>
      </c>
      <c r="B1923">
        <v>0</v>
      </c>
      <c r="C1923" s="21">
        <v>27.3</v>
      </c>
      <c r="D1923" s="21">
        <v>20.100000000000001</v>
      </c>
      <c r="E1923" s="21">
        <v>32.700000000000003</v>
      </c>
      <c r="F1923" s="21">
        <v>2.9</v>
      </c>
      <c r="G1923" s="21">
        <v>18.817920000000001</v>
      </c>
      <c r="H1923" s="21">
        <v>27.6</v>
      </c>
      <c r="I1923" s="21">
        <v>28.1</v>
      </c>
      <c r="J1923" s="21">
        <v>27.8</v>
      </c>
    </row>
    <row r="1924" spans="1:10" x14ac:dyDescent="0.25">
      <c r="A1924" s="23" t="s">
        <v>1984</v>
      </c>
      <c r="B1924">
        <v>0</v>
      </c>
      <c r="C1924" s="21">
        <v>27.1</v>
      </c>
      <c r="D1924" s="21">
        <v>21.6</v>
      </c>
      <c r="E1924" s="21">
        <v>37.4</v>
      </c>
      <c r="F1924" s="21">
        <v>2.5</v>
      </c>
      <c r="G1924" s="21">
        <v>17.746560000000002</v>
      </c>
      <c r="H1924" s="21">
        <v>27.4</v>
      </c>
      <c r="I1924" s="21">
        <v>27.9</v>
      </c>
      <c r="J1924" s="21">
        <v>27.8</v>
      </c>
    </row>
    <row r="1925" spans="1:10" x14ac:dyDescent="0.25">
      <c r="A1925" s="23" t="s">
        <v>1985</v>
      </c>
      <c r="B1925">
        <v>0</v>
      </c>
      <c r="C1925" s="21">
        <v>27</v>
      </c>
      <c r="D1925" s="21">
        <v>26.2</v>
      </c>
      <c r="E1925" s="21">
        <v>37.1</v>
      </c>
      <c r="F1925" s="21">
        <v>3.2</v>
      </c>
      <c r="G1925" s="21">
        <v>18.930240000000001</v>
      </c>
      <c r="H1925" s="21">
        <v>27.4</v>
      </c>
      <c r="I1925" s="21">
        <v>27.9</v>
      </c>
      <c r="J1925" s="21">
        <v>27.8</v>
      </c>
    </row>
    <row r="1926" spans="1:10" x14ac:dyDescent="0.25">
      <c r="A1926" s="23" t="s">
        <v>1986</v>
      </c>
      <c r="B1926">
        <v>0</v>
      </c>
      <c r="C1926" s="21">
        <v>26.9</v>
      </c>
      <c r="D1926" s="21">
        <v>23.5</v>
      </c>
      <c r="E1926" s="21">
        <v>39.9</v>
      </c>
      <c r="F1926" s="21">
        <v>3.1</v>
      </c>
      <c r="G1926" s="21">
        <v>18.005760000000002</v>
      </c>
      <c r="H1926" s="21">
        <v>27.2</v>
      </c>
      <c r="I1926" s="21">
        <v>27.9</v>
      </c>
      <c r="J1926" s="21">
        <v>27.8</v>
      </c>
    </row>
    <row r="1927" spans="1:10" x14ac:dyDescent="0.25">
      <c r="A1927" s="23" t="s">
        <v>1987</v>
      </c>
      <c r="B1927">
        <v>0</v>
      </c>
      <c r="C1927" s="21">
        <v>26.9</v>
      </c>
      <c r="D1927" s="21">
        <v>22.4</v>
      </c>
      <c r="E1927" s="21">
        <v>35.299999999999997</v>
      </c>
      <c r="F1927" s="21">
        <v>3.1</v>
      </c>
      <c r="G1927" s="21">
        <v>19.310400000000001</v>
      </c>
      <c r="H1927" s="21">
        <v>27.5</v>
      </c>
      <c r="I1927" s="21">
        <v>28</v>
      </c>
      <c r="J1927" s="21">
        <v>27.7</v>
      </c>
    </row>
    <row r="1928" spans="1:10" x14ac:dyDescent="0.25">
      <c r="A1928" s="23" t="s">
        <v>1988</v>
      </c>
      <c r="B1928">
        <v>0</v>
      </c>
      <c r="C1928" s="21">
        <v>26.7</v>
      </c>
      <c r="D1928" s="21">
        <v>22.2</v>
      </c>
      <c r="E1928" s="21">
        <v>34.299999999999997</v>
      </c>
      <c r="F1928" s="21">
        <v>3.5</v>
      </c>
      <c r="G1928" s="21">
        <v>20.571840000000002</v>
      </c>
      <c r="H1928" s="21">
        <v>27.4</v>
      </c>
      <c r="I1928" s="21">
        <v>28</v>
      </c>
      <c r="J1928" s="21">
        <v>27.7</v>
      </c>
    </row>
    <row r="1929" spans="1:10" x14ac:dyDescent="0.25">
      <c r="A1929" s="23" t="s">
        <v>1989</v>
      </c>
      <c r="B1929">
        <v>0</v>
      </c>
      <c r="C1929" s="21">
        <v>26.8</v>
      </c>
      <c r="D1929" s="21">
        <v>18.8</v>
      </c>
      <c r="E1929" s="21">
        <v>30.1</v>
      </c>
      <c r="F1929" s="21">
        <v>3.6</v>
      </c>
      <c r="G1929" s="21">
        <v>20.079360000000001</v>
      </c>
      <c r="H1929" s="21">
        <v>27.4</v>
      </c>
      <c r="I1929" s="21">
        <v>27.9</v>
      </c>
      <c r="J1929" s="21">
        <v>27.7</v>
      </c>
    </row>
    <row r="1930" spans="1:10" x14ac:dyDescent="0.25">
      <c r="A1930" s="23" t="s">
        <v>1990</v>
      </c>
      <c r="B1930">
        <v>6</v>
      </c>
      <c r="C1930" s="21">
        <v>26.4</v>
      </c>
      <c r="D1930" s="21">
        <v>15.6</v>
      </c>
      <c r="E1930" s="21">
        <v>26.8</v>
      </c>
      <c r="F1930" s="21">
        <v>2.1</v>
      </c>
      <c r="G1930" s="21">
        <v>9.3571200000000001</v>
      </c>
      <c r="H1930" s="21">
        <v>27.1</v>
      </c>
      <c r="I1930" s="21">
        <v>28</v>
      </c>
      <c r="J1930" s="21">
        <v>27.7</v>
      </c>
    </row>
    <row r="1931" spans="1:10" x14ac:dyDescent="0.25">
      <c r="A1931" s="23" t="s">
        <v>1991</v>
      </c>
      <c r="B1931">
        <v>0</v>
      </c>
      <c r="C1931" s="21">
        <v>26.9</v>
      </c>
      <c r="D1931" s="21">
        <v>18</v>
      </c>
      <c r="E1931" s="21">
        <v>35</v>
      </c>
      <c r="F1931" s="21">
        <v>2.8</v>
      </c>
      <c r="G1931" s="21">
        <v>19.10304</v>
      </c>
      <c r="H1931" s="21">
        <v>27.3</v>
      </c>
      <c r="I1931" s="21">
        <v>28.1</v>
      </c>
      <c r="J1931" s="21">
        <v>27.7</v>
      </c>
    </row>
    <row r="1932" spans="1:10" x14ac:dyDescent="0.25">
      <c r="A1932" s="23" t="s">
        <v>1992</v>
      </c>
      <c r="B1932">
        <v>0</v>
      </c>
      <c r="C1932" s="21">
        <v>26.8</v>
      </c>
      <c r="D1932" s="21">
        <v>21.8</v>
      </c>
      <c r="E1932" s="21">
        <v>37.4</v>
      </c>
      <c r="F1932" s="21">
        <v>3.1</v>
      </c>
      <c r="G1932" s="21">
        <v>18.826560000000001</v>
      </c>
      <c r="H1932" s="21">
        <v>27.4</v>
      </c>
      <c r="I1932" s="21">
        <v>28.1</v>
      </c>
      <c r="J1932" s="21">
        <v>27.7</v>
      </c>
    </row>
    <row r="1933" spans="1:10" x14ac:dyDescent="0.25">
      <c r="A1933" s="23" t="s">
        <v>1993</v>
      </c>
      <c r="B1933">
        <v>0</v>
      </c>
      <c r="C1933" s="21">
        <v>26.7</v>
      </c>
      <c r="D1933" s="21">
        <v>18.5</v>
      </c>
      <c r="E1933" s="21">
        <v>34.299999999999997</v>
      </c>
      <c r="F1933" s="21">
        <v>3.4</v>
      </c>
      <c r="G1933" s="21">
        <v>19.34496</v>
      </c>
      <c r="H1933" s="21">
        <v>27.3</v>
      </c>
      <c r="I1933" s="21">
        <v>28</v>
      </c>
      <c r="J1933" s="21">
        <v>27.7</v>
      </c>
    </row>
    <row r="1934" spans="1:10" x14ac:dyDescent="0.25">
      <c r="A1934" s="23" t="s">
        <v>1994</v>
      </c>
      <c r="B1934">
        <v>0</v>
      </c>
      <c r="C1934" s="21">
        <v>26.9</v>
      </c>
      <c r="D1934" s="21">
        <v>14.2</v>
      </c>
      <c r="E1934" s="21">
        <v>27.7</v>
      </c>
      <c r="F1934" s="21">
        <v>2.5</v>
      </c>
      <c r="G1934" s="21">
        <v>19.846080000000001</v>
      </c>
      <c r="H1934" s="21">
        <v>27.4</v>
      </c>
      <c r="I1934" s="21">
        <v>28</v>
      </c>
      <c r="J1934" s="21">
        <v>27.7</v>
      </c>
    </row>
    <row r="1935" spans="1:10" x14ac:dyDescent="0.25">
      <c r="A1935" s="23" t="s">
        <v>1995</v>
      </c>
      <c r="B1935">
        <v>0</v>
      </c>
      <c r="C1935" s="21">
        <v>26.9</v>
      </c>
      <c r="D1935" s="21">
        <v>16.3</v>
      </c>
      <c r="E1935" s="21">
        <v>29.8</v>
      </c>
      <c r="F1935" s="21">
        <v>3.1</v>
      </c>
      <c r="G1935" s="21">
        <v>16.761600000000001</v>
      </c>
      <c r="H1935" s="21">
        <v>27.5</v>
      </c>
      <c r="I1935" s="21">
        <v>28.1</v>
      </c>
      <c r="J1935" s="21">
        <v>27.8</v>
      </c>
    </row>
    <row r="1936" spans="1:10" x14ac:dyDescent="0.25">
      <c r="A1936" s="23" t="s">
        <v>1996</v>
      </c>
      <c r="B1936">
        <v>0</v>
      </c>
      <c r="C1936" s="21">
        <v>26.9</v>
      </c>
      <c r="D1936" s="21">
        <v>15</v>
      </c>
      <c r="E1936" s="21">
        <v>25.3</v>
      </c>
      <c r="F1936" s="21">
        <v>3</v>
      </c>
      <c r="G1936" s="21">
        <v>17.297280000000001</v>
      </c>
      <c r="H1936" s="21">
        <v>27.6</v>
      </c>
      <c r="I1936" s="21">
        <v>28.1</v>
      </c>
      <c r="J1936" s="21">
        <v>27.7</v>
      </c>
    </row>
    <row r="1937" spans="1:10" x14ac:dyDescent="0.25">
      <c r="A1937" s="23" t="s">
        <v>1997</v>
      </c>
      <c r="B1937">
        <v>0</v>
      </c>
      <c r="C1937" s="21">
        <v>26.8</v>
      </c>
      <c r="D1937" s="21">
        <v>13.1</v>
      </c>
      <c r="E1937" s="21">
        <v>23.2</v>
      </c>
      <c r="F1937" s="21">
        <v>3</v>
      </c>
      <c r="G1937" s="21">
        <v>19.889279999999999</v>
      </c>
      <c r="H1937" s="21">
        <v>27.8</v>
      </c>
      <c r="I1937" s="21">
        <v>28.1</v>
      </c>
      <c r="J1937" s="21">
        <v>27.8</v>
      </c>
    </row>
    <row r="1938" spans="1:10" x14ac:dyDescent="0.25">
      <c r="A1938" s="23" t="s">
        <v>1998</v>
      </c>
      <c r="B1938">
        <v>0</v>
      </c>
      <c r="C1938" s="21">
        <v>26.6</v>
      </c>
      <c r="D1938" s="21">
        <v>10.4</v>
      </c>
      <c r="E1938" s="21">
        <v>17.5</v>
      </c>
      <c r="F1938" s="21">
        <v>3.8</v>
      </c>
      <c r="G1938" s="21">
        <v>17.96256</v>
      </c>
      <c r="H1938" s="21">
        <v>27.6</v>
      </c>
      <c r="I1938" s="21">
        <v>28.1</v>
      </c>
      <c r="J1938" s="21">
        <v>27.8</v>
      </c>
    </row>
    <row r="1939" spans="1:10" x14ac:dyDescent="0.25">
      <c r="A1939" s="23" t="s">
        <v>1999</v>
      </c>
      <c r="B1939">
        <v>0</v>
      </c>
      <c r="C1939" s="21">
        <v>26.4</v>
      </c>
      <c r="D1939" s="21">
        <v>7.8</v>
      </c>
      <c r="E1939" s="21">
        <v>17.2</v>
      </c>
      <c r="F1939" s="21">
        <v>1.7</v>
      </c>
      <c r="G1939" s="21">
        <v>21.565440000000002</v>
      </c>
      <c r="H1939" s="21">
        <v>27.9</v>
      </c>
      <c r="I1939" s="21">
        <v>28.2</v>
      </c>
      <c r="J1939" s="21">
        <v>27.8</v>
      </c>
    </row>
    <row r="1940" spans="1:10" x14ac:dyDescent="0.25">
      <c r="A1940" s="23" t="s">
        <v>2000</v>
      </c>
      <c r="B1940">
        <v>0</v>
      </c>
      <c r="C1940" s="21">
        <v>26.8</v>
      </c>
      <c r="D1940" s="21">
        <v>10.8</v>
      </c>
      <c r="E1940" s="21">
        <v>22.3</v>
      </c>
      <c r="F1940" s="21">
        <v>2.5</v>
      </c>
      <c r="G1940" s="21">
        <v>20.286720000000003</v>
      </c>
      <c r="H1940" s="21">
        <v>28.1</v>
      </c>
      <c r="I1940" s="21">
        <v>28.3</v>
      </c>
      <c r="J1940" s="21">
        <v>27.8</v>
      </c>
    </row>
    <row r="1941" spans="1:10" x14ac:dyDescent="0.25">
      <c r="A1941" s="23" t="s">
        <v>2001</v>
      </c>
      <c r="B1941">
        <v>0</v>
      </c>
      <c r="C1941" s="21">
        <v>27</v>
      </c>
      <c r="D1941" s="21">
        <v>17.600000000000001</v>
      </c>
      <c r="E1941" s="21">
        <v>28.4</v>
      </c>
      <c r="F1941" s="21">
        <v>3.1</v>
      </c>
      <c r="G1941" s="21">
        <v>17.21088</v>
      </c>
      <c r="H1941" s="21">
        <v>27.7</v>
      </c>
      <c r="I1941" s="21">
        <v>28.3</v>
      </c>
      <c r="J1941" s="21">
        <v>27.8</v>
      </c>
    </row>
    <row r="1942" spans="1:10" x14ac:dyDescent="0.25">
      <c r="A1942" s="23" t="s">
        <v>2002</v>
      </c>
      <c r="B1942">
        <v>0</v>
      </c>
      <c r="C1942" s="21">
        <v>27.1</v>
      </c>
      <c r="D1942" s="21">
        <v>21.7</v>
      </c>
      <c r="E1942" s="21">
        <v>38.799999999999997</v>
      </c>
      <c r="F1942" s="21">
        <v>3.2</v>
      </c>
      <c r="G1942" s="21">
        <v>18.048960000000001</v>
      </c>
      <c r="H1942" s="21">
        <v>27.8</v>
      </c>
      <c r="I1942" s="21">
        <v>28.2</v>
      </c>
      <c r="J1942" s="21">
        <v>27.9</v>
      </c>
    </row>
    <row r="1943" spans="1:10" x14ac:dyDescent="0.25">
      <c r="A1943" s="23" t="s">
        <v>2003</v>
      </c>
      <c r="B1943">
        <v>0</v>
      </c>
      <c r="C1943" s="21">
        <v>26.9</v>
      </c>
      <c r="D1943" s="21">
        <v>22.5</v>
      </c>
      <c r="E1943" s="21">
        <v>34.799999999999997</v>
      </c>
      <c r="F1943" s="21">
        <v>3.7</v>
      </c>
      <c r="G1943" s="21">
        <v>18.247679999999999</v>
      </c>
      <c r="H1943" s="21">
        <v>27.6</v>
      </c>
      <c r="I1943" s="21">
        <v>28.2</v>
      </c>
      <c r="J1943" s="21">
        <v>27.9</v>
      </c>
    </row>
    <row r="1944" spans="1:10" x14ac:dyDescent="0.25">
      <c r="A1944" s="23" t="s">
        <v>2004</v>
      </c>
      <c r="B1944">
        <v>0</v>
      </c>
      <c r="C1944" s="21">
        <v>26.7</v>
      </c>
      <c r="D1944" s="21">
        <v>21.3</v>
      </c>
      <c r="E1944" s="21">
        <v>32.1</v>
      </c>
      <c r="F1944" s="21">
        <v>3.9</v>
      </c>
      <c r="G1944" s="21">
        <v>20.424960000000002</v>
      </c>
      <c r="H1944" s="21">
        <v>27.8</v>
      </c>
      <c r="I1944" s="21">
        <v>28.2</v>
      </c>
      <c r="J1944" s="21">
        <v>28</v>
      </c>
    </row>
    <row r="1945" spans="1:10" x14ac:dyDescent="0.25">
      <c r="A1945" s="23" t="s">
        <v>2005</v>
      </c>
      <c r="B1945">
        <v>0</v>
      </c>
      <c r="C1945" s="21">
        <v>26.8</v>
      </c>
      <c r="D1945" s="21">
        <v>26.4</v>
      </c>
      <c r="E1945" s="21">
        <v>37</v>
      </c>
      <c r="F1945" s="21">
        <v>3.7</v>
      </c>
      <c r="G1945" s="21">
        <v>22.066560000000003</v>
      </c>
      <c r="H1945" s="21">
        <v>27.6</v>
      </c>
      <c r="I1945" s="21">
        <v>28.2</v>
      </c>
      <c r="J1945" s="21">
        <v>27.9</v>
      </c>
    </row>
    <row r="1946" spans="1:10" x14ac:dyDescent="0.25">
      <c r="A1946" s="23" t="s">
        <v>2006</v>
      </c>
      <c r="B1946">
        <v>0</v>
      </c>
      <c r="C1946" s="21">
        <v>26.7</v>
      </c>
      <c r="D1946" s="21">
        <v>29.8</v>
      </c>
      <c r="E1946" s="21">
        <v>43.2</v>
      </c>
      <c r="F1946" s="21">
        <v>3</v>
      </c>
      <c r="G1946" s="21">
        <v>19.578240000000001</v>
      </c>
      <c r="H1946" s="21">
        <v>27.3</v>
      </c>
      <c r="I1946" s="21">
        <v>28.1</v>
      </c>
      <c r="J1946" s="21">
        <v>27.8</v>
      </c>
    </row>
    <row r="1947" spans="1:10" x14ac:dyDescent="0.25">
      <c r="A1947" s="23" t="s">
        <v>2007</v>
      </c>
      <c r="B1947">
        <v>0</v>
      </c>
      <c r="C1947" s="21">
        <v>26.6</v>
      </c>
      <c r="D1947" s="21">
        <v>31.5</v>
      </c>
      <c r="E1947" s="21">
        <v>41.1</v>
      </c>
      <c r="F1947" s="21">
        <v>0.8</v>
      </c>
      <c r="G1947" s="21">
        <v>21.021120000000003</v>
      </c>
      <c r="H1947" s="21">
        <v>27.2</v>
      </c>
      <c r="I1947" s="21">
        <v>28.1</v>
      </c>
      <c r="J1947" s="21">
        <v>27.7</v>
      </c>
    </row>
    <row r="1948" spans="1:10" x14ac:dyDescent="0.25">
      <c r="A1948" s="23" t="s">
        <v>2008</v>
      </c>
      <c r="B1948">
        <v>0</v>
      </c>
      <c r="C1948" s="21">
        <v>26.8</v>
      </c>
      <c r="D1948" s="21">
        <v>28</v>
      </c>
      <c r="E1948" s="21">
        <v>41.5</v>
      </c>
      <c r="F1948" s="21">
        <v>3.6</v>
      </c>
      <c r="G1948" s="21">
        <v>21.159360000000003</v>
      </c>
      <c r="H1948" s="21">
        <v>27.2</v>
      </c>
      <c r="I1948" s="21">
        <v>28.1</v>
      </c>
      <c r="J1948" s="21">
        <v>27.5</v>
      </c>
    </row>
    <row r="1949" spans="1:10" x14ac:dyDescent="0.25">
      <c r="A1949" s="23" t="s">
        <v>2009</v>
      </c>
      <c r="B1949">
        <v>0</v>
      </c>
      <c r="C1949" s="21">
        <v>26.9</v>
      </c>
      <c r="D1949" s="21">
        <v>21.5</v>
      </c>
      <c r="E1949" s="21">
        <v>37</v>
      </c>
      <c r="F1949" s="21">
        <v>2.6</v>
      </c>
      <c r="G1949" s="21">
        <v>19.206720000000001</v>
      </c>
      <c r="H1949" s="21">
        <v>27.1</v>
      </c>
      <c r="I1949" s="21">
        <v>28</v>
      </c>
      <c r="J1949" s="21">
        <v>27.5</v>
      </c>
    </row>
    <row r="1950" spans="1:10" x14ac:dyDescent="0.25">
      <c r="A1950" s="23" t="s">
        <v>2010</v>
      </c>
      <c r="B1950">
        <v>2</v>
      </c>
      <c r="C1950" s="21">
        <v>26.9</v>
      </c>
      <c r="D1950" s="21">
        <v>20.3</v>
      </c>
      <c r="E1950" s="21">
        <v>37.700000000000003</v>
      </c>
      <c r="F1950" s="21">
        <v>2.7</v>
      </c>
      <c r="G1950" s="21">
        <v>20.191680000000002</v>
      </c>
      <c r="H1950" s="21">
        <v>27.2</v>
      </c>
      <c r="I1950" s="21">
        <v>27.7</v>
      </c>
      <c r="J1950" s="21">
        <v>27.4</v>
      </c>
    </row>
    <row r="1951" spans="1:10" x14ac:dyDescent="0.25">
      <c r="A1951" s="23" t="s">
        <v>2011</v>
      </c>
      <c r="B1951">
        <v>0</v>
      </c>
      <c r="C1951" s="21">
        <v>26.6</v>
      </c>
      <c r="D1951" s="21">
        <v>18.7</v>
      </c>
      <c r="E1951" s="21">
        <v>30.5</v>
      </c>
      <c r="F1951" s="21">
        <v>3.2</v>
      </c>
      <c r="G1951" s="21">
        <v>18.59328</v>
      </c>
      <c r="H1951" s="21">
        <v>27.1</v>
      </c>
      <c r="I1951" s="21">
        <v>27.6</v>
      </c>
      <c r="J1951" s="21">
        <v>27.4</v>
      </c>
    </row>
    <row r="1952" spans="1:10" x14ac:dyDescent="0.25">
      <c r="A1952" s="23" t="s">
        <v>2012</v>
      </c>
      <c r="B1952">
        <v>0</v>
      </c>
      <c r="C1952" s="21">
        <v>26.7</v>
      </c>
      <c r="D1952" s="21">
        <v>13.5</v>
      </c>
      <c r="E1952" s="21">
        <v>27.1</v>
      </c>
      <c r="F1952" s="21">
        <v>3.2</v>
      </c>
      <c r="G1952" s="21">
        <v>21.954240000000002</v>
      </c>
      <c r="H1952" s="21">
        <v>27.2</v>
      </c>
      <c r="I1952" s="21">
        <v>27.5</v>
      </c>
      <c r="J1952" s="21">
        <v>27.4</v>
      </c>
    </row>
    <row r="1953" spans="1:10" x14ac:dyDescent="0.25">
      <c r="A1953" s="23" t="s">
        <v>2013</v>
      </c>
      <c r="B1953">
        <v>0</v>
      </c>
      <c r="C1953" s="21">
        <v>26.8</v>
      </c>
      <c r="D1953" s="21">
        <v>20</v>
      </c>
      <c r="E1953" s="21">
        <v>30.1</v>
      </c>
      <c r="F1953" s="21">
        <v>3.2</v>
      </c>
      <c r="G1953" s="21">
        <v>21.332160000000002</v>
      </c>
      <c r="H1953" s="21">
        <v>27.4</v>
      </c>
      <c r="I1953" s="21">
        <v>27.6</v>
      </c>
      <c r="J1953" s="21">
        <v>27.5</v>
      </c>
    </row>
    <row r="1954" spans="1:10" x14ac:dyDescent="0.25">
      <c r="A1954" s="23" t="s">
        <v>2014</v>
      </c>
      <c r="B1954">
        <v>0</v>
      </c>
      <c r="C1954" s="21">
        <v>26.8</v>
      </c>
      <c r="D1954" s="21">
        <v>24.1</v>
      </c>
      <c r="E1954" s="21">
        <v>37</v>
      </c>
      <c r="F1954" s="21">
        <v>3.4</v>
      </c>
      <c r="G1954" s="21">
        <v>19.59552</v>
      </c>
      <c r="H1954" s="21">
        <v>27.2</v>
      </c>
      <c r="I1954" s="21">
        <v>27.5</v>
      </c>
      <c r="J1954" s="21">
        <v>27.6</v>
      </c>
    </row>
    <row r="1955" spans="1:10" x14ac:dyDescent="0.25">
      <c r="A1955" s="23" t="s">
        <v>2015</v>
      </c>
      <c r="B1955">
        <v>0</v>
      </c>
      <c r="C1955" s="21">
        <v>26.9</v>
      </c>
      <c r="D1955" s="21">
        <v>20.3</v>
      </c>
      <c r="E1955" s="21">
        <v>35.1</v>
      </c>
      <c r="F1955" s="21">
        <v>3.4</v>
      </c>
      <c r="G1955" s="21">
        <v>21.055679999999999</v>
      </c>
      <c r="H1955" s="21">
        <v>27.3</v>
      </c>
      <c r="I1955" s="21">
        <v>27.6</v>
      </c>
      <c r="J1955" s="21">
        <v>27.6</v>
      </c>
    </row>
    <row r="1956" spans="1:10" x14ac:dyDescent="0.25">
      <c r="A1956" s="23" t="s">
        <v>2016</v>
      </c>
      <c r="B1956">
        <v>1</v>
      </c>
      <c r="C1956" s="21">
        <v>26.9</v>
      </c>
      <c r="D1956" s="21">
        <v>17.7</v>
      </c>
      <c r="E1956" s="21">
        <v>32.1</v>
      </c>
      <c r="F1956" s="21">
        <v>3.2</v>
      </c>
      <c r="G1956" s="21">
        <v>21.384</v>
      </c>
      <c r="H1956" s="21">
        <v>27.4</v>
      </c>
      <c r="I1956" s="21">
        <v>27.7</v>
      </c>
      <c r="J1956" s="21">
        <v>27.6</v>
      </c>
    </row>
    <row r="1957" spans="1:10" x14ac:dyDescent="0.25">
      <c r="A1957" s="23" t="s">
        <v>2017</v>
      </c>
      <c r="B1957">
        <v>0</v>
      </c>
      <c r="C1957" s="21">
        <v>26.8</v>
      </c>
      <c r="D1957" s="21">
        <v>20.8</v>
      </c>
      <c r="E1957" s="21">
        <v>30</v>
      </c>
      <c r="F1957" s="21">
        <v>3.3</v>
      </c>
      <c r="G1957" s="21">
        <v>18.85248</v>
      </c>
      <c r="H1957" s="21">
        <v>27.3</v>
      </c>
      <c r="I1957" s="21">
        <v>27.8</v>
      </c>
      <c r="J1957" s="21">
        <v>27.6</v>
      </c>
    </row>
    <row r="1958" spans="1:10" x14ac:dyDescent="0.25">
      <c r="A1958" s="23" t="s">
        <v>2018</v>
      </c>
      <c r="B1958">
        <v>5</v>
      </c>
      <c r="C1958" s="21">
        <v>26.8</v>
      </c>
      <c r="D1958" s="21">
        <v>25.4</v>
      </c>
      <c r="E1958" s="21">
        <v>35.299999999999997</v>
      </c>
      <c r="F1958" s="21">
        <v>3.7</v>
      </c>
      <c r="G1958" s="21">
        <v>21.971520000000002</v>
      </c>
      <c r="H1958" s="21">
        <v>27.5</v>
      </c>
      <c r="I1958" s="21">
        <v>27.7</v>
      </c>
      <c r="J1958" s="21">
        <v>27.6</v>
      </c>
    </row>
    <row r="1959" spans="1:10" x14ac:dyDescent="0.25">
      <c r="A1959" s="23" t="s">
        <v>2019</v>
      </c>
      <c r="B1959">
        <v>0</v>
      </c>
      <c r="C1959" s="21">
        <v>26.9</v>
      </c>
      <c r="D1959" s="21">
        <v>25.2</v>
      </c>
      <c r="E1959" s="21">
        <v>37.6</v>
      </c>
      <c r="F1959" s="21">
        <v>3.2</v>
      </c>
      <c r="G1959" s="21">
        <v>21.090240000000001</v>
      </c>
      <c r="H1959" s="21">
        <v>27.5</v>
      </c>
      <c r="I1959" s="21">
        <v>27.9</v>
      </c>
      <c r="J1959" s="21">
        <v>27.6</v>
      </c>
    </row>
    <row r="1960" spans="1:10" x14ac:dyDescent="0.25">
      <c r="A1960" s="23" t="s">
        <v>2020</v>
      </c>
      <c r="B1960">
        <v>0</v>
      </c>
      <c r="C1960" s="21">
        <v>26.6</v>
      </c>
      <c r="D1960" s="21">
        <v>23.1</v>
      </c>
      <c r="E1960" s="21">
        <v>35.200000000000003</v>
      </c>
      <c r="F1960" s="21">
        <v>3.6</v>
      </c>
      <c r="G1960" s="21">
        <v>22.135680000000001</v>
      </c>
      <c r="H1960" s="21">
        <v>27.6</v>
      </c>
      <c r="I1960" s="21">
        <v>27.9</v>
      </c>
      <c r="J1960" s="21">
        <v>27.6</v>
      </c>
    </row>
    <row r="1961" spans="1:10" x14ac:dyDescent="0.25">
      <c r="A1961" s="23" t="s">
        <v>2021</v>
      </c>
      <c r="B1961">
        <v>0</v>
      </c>
      <c r="C1961" s="21">
        <v>26.7</v>
      </c>
      <c r="D1961" s="21">
        <v>20.2</v>
      </c>
      <c r="E1961" s="21">
        <v>32.5</v>
      </c>
      <c r="F1961" s="21">
        <v>3.4</v>
      </c>
      <c r="G1961" s="21">
        <v>20.701440000000002</v>
      </c>
      <c r="H1961" s="21">
        <v>27.5</v>
      </c>
      <c r="I1961" s="21">
        <v>27.8</v>
      </c>
      <c r="J1961" s="21">
        <v>27.6</v>
      </c>
    </row>
    <row r="1962" spans="1:10" x14ac:dyDescent="0.25">
      <c r="A1962" s="23" t="s">
        <v>2022</v>
      </c>
      <c r="B1962">
        <v>0</v>
      </c>
      <c r="C1962" s="21">
        <v>26.8</v>
      </c>
      <c r="D1962" s="21">
        <v>21.6</v>
      </c>
      <c r="E1962" s="21">
        <v>31.6</v>
      </c>
      <c r="F1962" s="21">
        <v>3.8</v>
      </c>
      <c r="G1962" s="21">
        <v>18.342720000000003</v>
      </c>
      <c r="H1962" s="21">
        <v>27.5</v>
      </c>
      <c r="I1962" s="21">
        <v>27.8</v>
      </c>
      <c r="J1962" s="21">
        <v>27.6</v>
      </c>
    </row>
    <row r="1963" spans="1:10" x14ac:dyDescent="0.25">
      <c r="A1963" s="23" t="s">
        <v>2023</v>
      </c>
      <c r="B1963">
        <v>0</v>
      </c>
      <c r="C1963" s="21">
        <v>27</v>
      </c>
      <c r="D1963" s="21">
        <v>22.8</v>
      </c>
      <c r="E1963" s="21">
        <v>35.799999999999997</v>
      </c>
      <c r="F1963" s="21">
        <v>3.8</v>
      </c>
      <c r="G1963" s="21">
        <v>20.070720000000001</v>
      </c>
      <c r="H1963" s="21">
        <v>27.7</v>
      </c>
      <c r="I1963" s="21">
        <v>27.9</v>
      </c>
      <c r="J1963" s="21">
        <v>27.6</v>
      </c>
    </row>
    <row r="1964" spans="1:10" x14ac:dyDescent="0.25">
      <c r="A1964" s="23" t="s">
        <v>2024</v>
      </c>
      <c r="B1964">
        <v>0</v>
      </c>
      <c r="C1964" s="21">
        <v>27.2</v>
      </c>
      <c r="D1964" s="21">
        <v>20.5</v>
      </c>
      <c r="E1964" s="21">
        <v>34.5</v>
      </c>
      <c r="F1964" s="21">
        <v>3.3</v>
      </c>
      <c r="G1964" s="21">
        <v>20.243520000000004</v>
      </c>
      <c r="H1964" s="21">
        <v>28</v>
      </c>
      <c r="I1964" s="21">
        <v>28.1</v>
      </c>
      <c r="J1964" s="21">
        <v>27.6</v>
      </c>
    </row>
    <row r="1965" spans="1:10" x14ac:dyDescent="0.25">
      <c r="A1965" s="23" t="s">
        <v>2025</v>
      </c>
      <c r="B1965">
        <v>0</v>
      </c>
      <c r="C1965" s="21">
        <v>27.1</v>
      </c>
      <c r="D1965" s="21">
        <v>21.2</v>
      </c>
      <c r="E1965" s="21">
        <v>37.1</v>
      </c>
      <c r="F1965" s="21">
        <v>2.6</v>
      </c>
      <c r="G1965" s="21">
        <v>21.01248</v>
      </c>
      <c r="H1965" s="21">
        <v>27.7</v>
      </c>
      <c r="I1965" s="21">
        <v>28</v>
      </c>
      <c r="J1965" s="21">
        <v>27.8</v>
      </c>
    </row>
    <row r="1966" spans="1:10" x14ac:dyDescent="0.25">
      <c r="A1966" s="23" t="s">
        <v>2026</v>
      </c>
      <c r="B1966">
        <v>0</v>
      </c>
      <c r="C1966" s="21">
        <v>27</v>
      </c>
      <c r="D1966" s="21">
        <v>21.9</v>
      </c>
      <c r="E1966" s="21">
        <v>33.200000000000003</v>
      </c>
      <c r="F1966" s="21">
        <v>3.4</v>
      </c>
      <c r="G1966" s="21">
        <v>19.906560000000002</v>
      </c>
      <c r="H1966" s="21">
        <v>27.7</v>
      </c>
      <c r="I1966" s="21">
        <v>27.9</v>
      </c>
      <c r="J1966" s="21">
        <v>27.8</v>
      </c>
    </row>
    <row r="1967" spans="1:10" x14ac:dyDescent="0.25">
      <c r="A1967" s="23" t="s">
        <v>2027</v>
      </c>
      <c r="B1967">
        <v>3</v>
      </c>
      <c r="C1967" s="21">
        <v>27</v>
      </c>
      <c r="D1967" s="21">
        <v>23.1</v>
      </c>
      <c r="E1967" s="21">
        <v>38.5</v>
      </c>
      <c r="F1967" s="21">
        <v>3.2</v>
      </c>
      <c r="G1967" s="21">
        <v>17.383679999999998</v>
      </c>
      <c r="H1967" s="21">
        <v>27.7</v>
      </c>
      <c r="I1967" s="21">
        <v>27.9</v>
      </c>
      <c r="J1967" s="21">
        <v>27.8</v>
      </c>
    </row>
    <row r="1968" spans="1:10" x14ac:dyDescent="0.25">
      <c r="A1968" s="23" t="s">
        <v>2028</v>
      </c>
      <c r="B1968">
        <v>0</v>
      </c>
      <c r="C1968" s="21">
        <v>27.2</v>
      </c>
      <c r="D1968" s="21">
        <v>25.6</v>
      </c>
      <c r="E1968" s="21">
        <v>40.799999999999997</v>
      </c>
      <c r="F1968" s="21">
        <v>3.1</v>
      </c>
      <c r="G1968" s="21">
        <v>15.26688</v>
      </c>
      <c r="H1968" s="21">
        <v>27.7</v>
      </c>
      <c r="I1968" s="21">
        <v>28</v>
      </c>
      <c r="J1968" s="21">
        <v>27.8</v>
      </c>
    </row>
    <row r="1969" spans="1:10" x14ac:dyDescent="0.25">
      <c r="A1969" s="23" t="s">
        <v>2029</v>
      </c>
      <c r="B1969">
        <v>0</v>
      </c>
      <c r="C1969" s="21">
        <v>26.9</v>
      </c>
      <c r="D1969" s="21">
        <v>25.9</v>
      </c>
      <c r="E1969" s="21">
        <v>39.299999999999997</v>
      </c>
      <c r="F1969" s="21">
        <v>3.2</v>
      </c>
      <c r="G1969" s="21">
        <v>12.84768</v>
      </c>
      <c r="H1969" s="21">
        <v>27.5</v>
      </c>
      <c r="I1969" s="21">
        <v>27.9</v>
      </c>
      <c r="J1969" s="21">
        <v>27.9</v>
      </c>
    </row>
    <row r="1970" spans="1:10" x14ac:dyDescent="0.25">
      <c r="A1970" s="23" t="s">
        <v>2030</v>
      </c>
      <c r="B1970">
        <v>0</v>
      </c>
      <c r="C1970" s="21">
        <v>27</v>
      </c>
      <c r="D1970" s="21">
        <v>25.8</v>
      </c>
      <c r="E1970" s="21">
        <v>40.1</v>
      </c>
      <c r="F1970" s="21">
        <v>3.4</v>
      </c>
      <c r="G1970" s="21">
        <v>19.284479999999999</v>
      </c>
      <c r="H1970" s="21">
        <v>27.5</v>
      </c>
      <c r="I1970" s="21">
        <v>27.9</v>
      </c>
      <c r="J1970" s="21">
        <v>27.7</v>
      </c>
    </row>
    <row r="1971" spans="1:10" x14ac:dyDescent="0.25">
      <c r="A1971" s="23" t="s">
        <v>2031</v>
      </c>
      <c r="B1971">
        <v>0</v>
      </c>
      <c r="C1971" s="21">
        <v>27.1</v>
      </c>
      <c r="D1971" s="21">
        <v>19.7</v>
      </c>
      <c r="E1971" s="21">
        <v>35.299999999999997</v>
      </c>
      <c r="F1971" s="21">
        <v>2.9</v>
      </c>
      <c r="G1971" s="21">
        <v>16.493760000000002</v>
      </c>
      <c r="H1971" s="21">
        <v>27.7</v>
      </c>
      <c r="I1971" s="21">
        <v>27.9</v>
      </c>
      <c r="J1971" s="21">
        <v>27.6</v>
      </c>
    </row>
    <row r="1972" spans="1:10" x14ac:dyDescent="0.25">
      <c r="A1972" s="23" t="s">
        <v>2032</v>
      </c>
      <c r="B1972">
        <v>0</v>
      </c>
      <c r="C1972" s="21">
        <v>27</v>
      </c>
      <c r="D1972" s="21">
        <v>20.100000000000001</v>
      </c>
      <c r="E1972" s="21">
        <v>35.1</v>
      </c>
      <c r="F1972" s="21">
        <v>2.7</v>
      </c>
      <c r="G1972" s="21">
        <v>17.81568</v>
      </c>
      <c r="H1972" s="21">
        <v>27.9</v>
      </c>
      <c r="I1972" s="21">
        <v>28</v>
      </c>
      <c r="J1972" s="21">
        <v>27.6</v>
      </c>
    </row>
    <row r="1973" spans="1:10" x14ac:dyDescent="0.25">
      <c r="A1973" s="23" t="s">
        <v>2033</v>
      </c>
      <c r="B1973">
        <v>0</v>
      </c>
      <c r="C1973" s="21">
        <v>27.2</v>
      </c>
      <c r="D1973" s="21">
        <v>20.7</v>
      </c>
      <c r="E1973" s="21">
        <v>35.299999999999997</v>
      </c>
      <c r="F1973" s="21">
        <v>3.1</v>
      </c>
      <c r="G1973" s="21">
        <v>16.597439999999999</v>
      </c>
      <c r="H1973" s="21">
        <v>27.8</v>
      </c>
      <c r="I1973" s="21">
        <v>28.1</v>
      </c>
      <c r="J1973" s="21">
        <v>27.6</v>
      </c>
    </row>
    <row r="1974" spans="1:10" x14ac:dyDescent="0.25">
      <c r="A1974" s="23" t="s">
        <v>2034</v>
      </c>
      <c r="B1974">
        <v>0</v>
      </c>
      <c r="C1974" s="21">
        <v>27.1</v>
      </c>
      <c r="D1974" s="21">
        <v>22.3</v>
      </c>
      <c r="E1974" s="21">
        <v>38.6</v>
      </c>
      <c r="F1974" s="21">
        <v>3.3</v>
      </c>
      <c r="G1974" s="21">
        <v>16.485120000000002</v>
      </c>
      <c r="H1974" s="21">
        <v>27.6</v>
      </c>
      <c r="I1974" s="21">
        <v>28.1</v>
      </c>
      <c r="J1974" s="21">
        <v>27.5</v>
      </c>
    </row>
    <row r="1975" spans="1:10" x14ac:dyDescent="0.25">
      <c r="A1975" s="23" t="s">
        <v>2035</v>
      </c>
      <c r="B1975">
        <v>0</v>
      </c>
      <c r="C1975" s="21">
        <v>26.9</v>
      </c>
      <c r="D1975" s="21">
        <v>26.5</v>
      </c>
      <c r="E1975" s="21">
        <v>41.7</v>
      </c>
      <c r="F1975" s="21">
        <v>3.1</v>
      </c>
      <c r="G1975" s="21">
        <v>13.158720000000002</v>
      </c>
      <c r="H1975" s="21">
        <v>27.3</v>
      </c>
      <c r="I1975" s="21">
        <v>28</v>
      </c>
      <c r="J1975" s="21">
        <v>27.5</v>
      </c>
    </row>
    <row r="1976" spans="1:10" x14ac:dyDescent="0.25">
      <c r="A1976" s="23" t="s">
        <v>2036</v>
      </c>
      <c r="B1976">
        <v>1</v>
      </c>
      <c r="C1976" s="21">
        <v>26.8</v>
      </c>
      <c r="D1976" s="21">
        <v>28</v>
      </c>
      <c r="E1976" s="21">
        <v>43.2</v>
      </c>
      <c r="F1976" s="21">
        <v>3.7</v>
      </c>
      <c r="G1976" s="21">
        <v>22.239359999999998</v>
      </c>
      <c r="H1976" s="21">
        <v>27.3</v>
      </c>
      <c r="I1976" s="21">
        <v>27.7</v>
      </c>
      <c r="J1976" s="21">
        <v>27.6</v>
      </c>
    </row>
    <row r="1977" spans="1:10" x14ac:dyDescent="0.25">
      <c r="A1977" s="23" t="s">
        <v>2037</v>
      </c>
      <c r="B1977">
        <v>2</v>
      </c>
      <c r="C1977" s="21">
        <v>26.9</v>
      </c>
      <c r="D1977" s="21">
        <v>25.7</v>
      </c>
      <c r="E1977" s="21">
        <v>43.6</v>
      </c>
      <c r="F1977" s="21">
        <v>3.1</v>
      </c>
      <c r="G1977" s="21">
        <v>17.902080000000002</v>
      </c>
      <c r="H1977" s="21">
        <v>27.2</v>
      </c>
      <c r="I1977" s="21">
        <v>27.9</v>
      </c>
      <c r="J1977" s="21">
        <v>27.6</v>
      </c>
    </row>
    <row r="1978" spans="1:10" x14ac:dyDescent="0.25">
      <c r="A1978" s="23" t="s">
        <v>2038</v>
      </c>
      <c r="B1978">
        <v>0</v>
      </c>
      <c r="C1978" s="21">
        <v>26.7</v>
      </c>
      <c r="D1978" s="21">
        <v>24.8</v>
      </c>
      <c r="E1978" s="21">
        <v>42.1</v>
      </c>
      <c r="F1978" s="21">
        <v>3</v>
      </c>
      <c r="G1978" s="21">
        <v>18.22176</v>
      </c>
      <c r="H1978" s="21">
        <v>27.2</v>
      </c>
      <c r="I1978" s="21">
        <v>27.8</v>
      </c>
      <c r="J1978" s="21">
        <v>27.6</v>
      </c>
    </row>
    <row r="1979" spans="1:10" x14ac:dyDescent="0.25">
      <c r="A1979" s="23" t="s">
        <v>2039</v>
      </c>
      <c r="B1979">
        <v>0</v>
      </c>
      <c r="C1979" s="21">
        <v>26.7</v>
      </c>
      <c r="D1979" s="21">
        <v>21.3</v>
      </c>
      <c r="E1979" s="21">
        <v>34.9</v>
      </c>
      <c r="F1979" s="21">
        <v>2.7</v>
      </c>
      <c r="G1979" s="21">
        <v>17.9712</v>
      </c>
      <c r="H1979" s="21">
        <v>27.1</v>
      </c>
      <c r="I1979" s="21">
        <v>27.8</v>
      </c>
      <c r="J1979" s="21">
        <v>27.6</v>
      </c>
    </row>
    <row r="1980" spans="1:10" x14ac:dyDescent="0.25">
      <c r="A1980" s="23" t="s">
        <v>2040</v>
      </c>
      <c r="B1980">
        <v>0</v>
      </c>
      <c r="C1980" s="21">
        <v>26.7</v>
      </c>
      <c r="D1980" s="21">
        <v>17.8</v>
      </c>
      <c r="E1980" s="21">
        <v>30.7</v>
      </c>
      <c r="F1980" s="21">
        <v>3.3</v>
      </c>
      <c r="G1980" s="21">
        <v>22.28256</v>
      </c>
      <c r="H1980" s="21">
        <v>27.5</v>
      </c>
      <c r="I1980" s="21">
        <v>27.8</v>
      </c>
      <c r="J1980" s="21">
        <v>27.5</v>
      </c>
    </row>
    <row r="1981" spans="1:10" x14ac:dyDescent="0.25">
      <c r="A1981" s="23" t="s">
        <v>2041</v>
      </c>
      <c r="B1981">
        <v>0</v>
      </c>
      <c r="C1981" s="21">
        <v>26.8</v>
      </c>
      <c r="D1981" s="21">
        <v>20.7</v>
      </c>
      <c r="E1981" s="21">
        <v>30.9</v>
      </c>
      <c r="F1981" s="21">
        <v>3.6</v>
      </c>
      <c r="G1981" s="21">
        <v>20.62368</v>
      </c>
      <c r="H1981" s="21">
        <v>27.8</v>
      </c>
      <c r="I1981" s="21">
        <v>27.8</v>
      </c>
      <c r="J1981" s="21">
        <v>27.4</v>
      </c>
    </row>
    <row r="1982" spans="1:10" x14ac:dyDescent="0.25">
      <c r="A1982" s="23" t="s">
        <v>2042</v>
      </c>
      <c r="B1982">
        <v>0</v>
      </c>
      <c r="C1982" s="21">
        <v>26.9</v>
      </c>
      <c r="D1982" s="21">
        <v>26.8</v>
      </c>
      <c r="E1982" s="21">
        <v>39.5</v>
      </c>
      <c r="F1982" s="21">
        <v>3.5</v>
      </c>
      <c r="G1982" s="21">
        <v>11.9664</v>
      </c>
      <c r="H1982" s="21">
        <v>27.3</v>
      </c>
      <c r="I1982" s="21">
        <v>27.9</v>
      </c>
      <c r="J1982" s="21">
        <v>27.4</v>
      </c>
    </row>
    <row r="1983" spans="1:10" x14ac:dyDescent="0.25">
      <c r="A1983" s="23" t="s">
        <v>2043</v>
      </c>
      <c r="B1983">
        <v>0</v>
      </c>
      <c r="C1983" s="21">
        <v>26.8</v>
      </c>
      <c r="D1983" s="21">
        <v>27.3</v>
      </c>
      <c r="E1983" s="21">
        <v>40.799999999999997</v>
      </c>
      <c r="F1983" s="21">
        <v>3.2</v>
      </c>
      <c r="G1983" s="21">
        <v>10.532160000000001</v>
      </c>
      <c r="H1983" s="21">
        <v>27.1</v>
      </c>
      <c r="I1983" s="21">
        <v>27.8</v>
      </c>
      <c r="J1983" s="21">
        <v>27.4</v>
      </c>
    </row>
    <row r="1984" spans="1:10" x14ac:dyDescent="0.25">
      <c r="A1984" s="23" t="s">
        <v>2044</v>
      </c>
      <c r="B1984">
        <v>0</v>
      </c>
      <c r="C1984" s="21">
        <v>26.7</v>
      </c>
      <c r="D1984" s="21">
        <v>23.8</v>
      </c>
      <c r="E1984" s="21">
        <v>36.5</v>
      </c>
      <c r="F1984" s="21">
        <v>3</v>
      </c>
      <c r="G1984" s="21">
        <v>17.496000000000002</v>
      </c>
      <c r="H1984" s="21">
        <v>27.2</v>
      </c>
      <c r="I1984" s="21">
        <v>27.7</v>
      </c>
      <c r="J1984" s="21">
        <v>27.5</v>
      </c>
    </row>
    <row r="1985" spans="1:10" x14ac:dyDescent="0.25">
      <c r="A1985" s="23" t="s">
        <v>2045</v>
      </c>
      <c r="B1985">
        <v>0</v>
      </c>
      <c r="C1985" s="21">
        <v>26.9</v>
      </c>
      <c r="D1985" s="21">
        <v>21.6</v>
      </c>
      <c r="E1985" s="21">
        <v>36.200000000000003</v>
      </c>
      <c r="F1985" s="21">
        <v>3.4</v>
      </c>
      <c r="G1985" s="21">
        <v>16.528320000000001</v>
      </c>
      <c r="H1985" s="21">
        <v>27.5</v>
      </c>
      <c r="I1985" s="21">
        <v>27.8</v>
      </c>
      <c r="J1985" s="21">
        <v>27.4</v>
      </c>
    </row>
    <row r="1986" spans="1:10" x14ac:dyDescent="0.25">
      <c r="A1986" s="23" t="s">
        <v>2046</v>
      </c>
      <c r="B1986">
        <v>0</v>
      </c>
      <c r="C1986" s="21">
        <v>27</v>
      </c>
      <c r="D1986" s="21">
        <v>18.8</v>
      </c>
      <c r="E1986" s="21">
        <v>26.7</v>
      </c>
      <c r="F1986" s="21">
        <v>3.8</v>
      </c>
      <c r="G1986" s="21">
        <v>15.361920000000001</v>
      </c>
      <c r="H1986" s="21">
        <v>27.5</v>
      </c>
      <c r="I1986" s="21">
        <v>27.7</v>
      </c>
      <c r="J1986" s="21">
        <v>27.3</v>
      </c>
    </row>
    <row r="1987" spans="1:10" x14ac:dyDescent="0.25">
      <c r="A1987" s="23" t="s">
        <v>2047</v>
      </c>
      <c r="B1987">
        <v>0</v>
      </c>
      <c r="C1987" s="21">
        <v>26.9</v>
      </c>
      <c r="D1987" s="21">
        <v>19</v>
      </c>
      <c r="E1987" s="21">
        <v>31</v>
      </c>
      <c r="F1987" s="21">
        <v>3.8</v>
      </c>
      <c r="G1987" s="21">
        <v>13.651200000000001</v>
      </c>
      <c r="H1987" s="21">
        <v>27.5</v>
      </c>
      <c r="I1987" s="21">
        <v>27.8</v>
      </c>
      <c r="J1987" s="21">
        <v>27.4</v>
      </c>
    </row>
    <row r="1988" spans="1:10" x14ac:dyDescent="0.25">
      <c r="A1988" s="23" t="s">
        <v>2048</v>
      </c>
      <c r="B1988">
        <v>0</v>
      </c>
      <c r="C1988" s="21">
        <v>26.8</v>
      </c>
      <c r="D1988" s="21">
        <v>22.4</v>
      </c>
      <c r="E1988" s="21">
        <v>41.1</v>
      </c>
      <c r="F1988" s="21">
        <v>3.5</v>
      </c>
      <c r="G1988" s="21">
        <v>13.115520000000002</v>
      </c>
      <c r="H1988" s="21">
        <v>27.3</v>
      </c>
      <c r="I1988" s="21">
        <v>27.8</v>
      </c>
      <c r="J1988" s="21">
        <v>27.3</v>
      </c>
    </row>
    <row r="1989" spans="1:10" x14ac:dyDescent="0.25">
      <c r="A1989" s="23" t="s">
        <v>2049</v>
      </c>
      <c r="B1989">
        <v>0</v>
      </c>
      <c r="C1989" s="21">
        <v>26.5</v>
      </c>
      <c r="D1989" s="21">
        <v>20</v>
      </c>
      <c r="E1989" s="21">
        <v>28.8</v>
      </c>
      <c r="F1989" s="21">
        <v>3.7</v>
      </c>
      <c r="G1989" s="21">
        <v>15.819840000000001</v>
      </c>
      <c r="H1989" s="21">
        <v>27.2</v>
      </c>
      <c r="I1989" s="21">
        <v>27.8</v>
      </c>
      <c r="J1989" s="21">
        <v>27.3</v>
      </c>
    </row>
    <row r="1990" spans="1:10" x14ac:dyDescent="0.25">
      <c r="A1990" s="23" t="s">
        <v>2050</v>
      </c>
      <c r="B1990">
        <v>0</v>
      </c>
      <c r="C1990" s="21">
        <v>26.5</v>
      </c>
      <c r="D1990" s="21">
        <v>23.6</v>
      </c>
      <c r="E1990" s="21">
        <v>35.200000000000003</v>
      </c>
      <c r="F1990" s="21">
        <v>3.7</v>
      </c>
      <c r="G1990" s="21">
        <v>23.734079999999999</v>
      </c>
      <c r="H1990" s="21">
        <v>27.4</v>
      </c>
      <c r="I1990" s="21">
        <v>27.8</v>
      </c>
      <c r="J1990" s="21">
        <v>27.5</v>
      </c>
    </row>
    <row r="1991" spans="1:10" x14ac:dyDescent="0.25">
      <c r="A1991" s="23" t="s">
        <v>2051</v>
      </c>
      <c r="B1991">
        <v>0</v>
      </c>
      <c r="C1991" s="21">
        <v>26.5</v>
      </c>
      <c r="D1991" s="21">
        <v>25.2</v>
      </c>
      <c r="E1991" s="21">
        <v>35.1</v>
      </c>
      <c r="F1991" s="21">
        <v>3.7</v>
      </c>
      <c r="G1991" s="21">
        <v>22.083840000000002</v>
      </c>
      <c r="H1991" s="21">
        <v>27.4</v>
      </c>
      <c r="I1991" s="21">
        <v>28</v>
      </c>
      <c r="J1991" s="21">
        <v>27.3</v>
      </c>
    </row>
    <row r="1992" spans="1:10" x14ac:dyDescent="0.25">
      <c r="A1992" s="23" t="s">
        <v>2052</v>
      </c>
      <c r="B1992">
        <v>0</v>
      </c>
      <c r="C1992" s="21">
        <v>26.5</v>
      </c>
      <c r="D1992" s="21">
        <v>24.6</v>
      </c>
      <c r="E1992" s="21">
        <v>37.799999999999997</v>
      </c>
      <c r="F1992" s="21">
        <v>3.6</v>
      </c>
      <c r="G1992" s="21">
        <v>20.74464</v>
      </c>
      <c r="H1992" s="21">
        <v>27.3</v>
      </c>
      <c r="I1992" s="21">
        <v>27.7</v>
      </c>
      <c r="J1992" s="21">
        <v>27.4</v>
      </c>
    </row>
    <row r="1993" spans="1:10" x14ac:dyDescent="0.25">
      <c r="A1993" s="23" t="s">
        <v>2053</v>
      </c>
      <c r="B1993">
        <v>0</v>
      </c>
      <c r="C1993" s="21">
        <v>26.5</v>
      </c>
      <c r="D1993" s="21">
        <v>27</v>
      </c>
      <c r="E1993" s="21">
        <v>42.1</v>
      </c>
      <c r="F1993" s="21">
        <v>3.7</v>
      </c>
      <c r="G1993" s="21">
        <v>16.364160000000002</v>
      </c>
      <c r="H1993" s="21">
        <v>27.2</v>
      </c>
      <c r="I1993" s="21">
        <v>27.7</v>
      </c>
      <c r="J1993" s="21">
        <v>27.6</v>
      </c>
    </row>
    <row r="1994" spans="1:10" x14ac:dyDescent="0.25">
      <c r="A1994" s="23" t="s">
        <v>2054</v>
      </c>
      <c r="B1994">
        <v>0</v>
      </c>
      <c r="C1994" s="21">
        <v>26.4</v>
      </c>
      <c r="D1994" s="21">
        <v>32.1</v>
      </c>
      <c r="E1994" s="21">
        <v>47.5</v>
      </c>
      <c r="F1994" s="21">
        <v>3.5</v>
      </c>
      <c r="G1994" s="21">
        <v>17.20224</v>
      </c>
      <c r="H1994" s="21">
        <v>27.1</v>
      </c>
      <c r="I1994" s="21">
        <v>27.5</v>
      </c>
      <c r="J1994" s="21">
        <v>27.5</v>
      </c>
    </row>
    <row r="1995" spans="1:10" x14ac:dyDescent="0.25">
      <c r="A1995" s="23" t="s">
        <v>2055</v>
      </c>
      <c r="B1995">
        <v>0</v>
      </c>
      <c r="C1995" s="21">
        <v>26.3</v>
      </c>
      <c r="D1995" s="21">
        <v>35.4</v>
      </c>
      <c r="E1995" s="21">
        <v>46.7</v>
      </c>
      <c r="F1995" s="21">
        <v>3.8</v>
      </c>
      <c r="G1995" s="21">
        <v>10.402560000000001</v>
      </c>
      <c r="H1995" s="21">
        <v>26.9</v>
      </c>
      <c r="I1995" s="21">
        <v>27.5</v>
      </c>
      <c r="J1995" s="21">
        <v>27.4</v>
      </c>
    </row>
    <row r="1996" spans="1:10" x14ac:dyDescent="0.25">
      <c r="A1996" s="23" t="s">
        <v>2056</v>
      </c>
      <c r="B1996">
        <v>0</v>
      </c>
      <c r="C1996" s="21">
        <v>26.3</v>
      </c>
      <c r="D1996" s="21">
        <v>34.200000000000003</v>
      </c>
      <c r="E1996" s="21">
        <v>45.5</v>
      </c>
      <c r="F1996" s="21">
        <v>3.9</v>
      </c>
      <c r="G1996" s="21">
        <v>12.4848</v>
      </c>
      <c r="H1996" s="21">
        <v>26.8</v>
      </c>
      <c r="I1996" s="21">
        <v>27.4</v>
      </c>
      <c r="J1996" s="21">
        <v>27.3</v>
      </c>
    </row>
    <row r="1997" spans="1:10" x14ac:dyDescent="0.25">
      <c r="A1997" s="23" t="s">
        <v>2057</v>
      </c>
      <c r="B1997">
        <v>0</v>
      </c>
      <c r="C1997" s="21">
        <v>26.2</v>
      </c>
      <c r="D1997" s="21">
        <v>31.3</v>
      </c>
      <c r="E1997" s="21">
        <v>42.6</v>
      </c>
      <c r="F1997" s="21">
        <v>3.9</v>
      </c>
      <c r="G1997" s="21">
        <v>17.521920000000001</v>
      </c>
      <c r="H1997" s="21">
        <v>26.8</v>
      </c>
      <c r="I1997" s="21">
        <v>27.2</v>
      </c>
      <c r="J1997" s="21">
        <v>27.1</v>
      </c>
    </row>
    <row r="1998" spans="1:10" x14ac:dyDescent="0.25">
      <c r="A1998" s="23" t="s">
        <v>2058</v>
      </c>
      <c r="B1998">
        <v>0</v>
      </c>
      <c r="C1998" s="21">
        <v>26</v>
      </c>
      <c r="D1998" s="21">
        <v>29.6</v>
      </c>
      <c r="E1998" s="21">
        <v>40.799999999999997</v>
      </c>
      <c r="F1998" s="21">
        <v>3.7</v>
      </c>
      <c r="G1998" s="21">
        <v>16.95168</v>
      </c>
      <c r="H1998" s="21">
        <v>26.6</v>
      </c>
      <c r="I1998" s="21">
        <v>27.3</v>
      </c>
      <c r="J1998" s="21">
        <v>27</v>
      </c>
    </row>
    <row r="1999" spans="1:10" x14ac:dyDescent="0.25">
      <c r="A1999" s="23" t="s">
        <v>2059</v>
      </c>
      <c r="B1999">
        <v>0</v>
      </c>
      <c r="C1999" s="21">
        <v>26</v>
      </c>
      <c r="D1999" s="21">
        <v>26.2</v>
      </c>
      <c r="E1999" s="21">
        <v>39.6</v>
      </c>
      <c r="F1999" s="21">
        <v>3.4</v>
      </c>
      <c r="G1999" s="21">
        <v>8.1561600000000016</v>
      </c>
      <c r="H1999" s="21">
        <v>26.6</v>
      </c>
      <c r="I1999" s="21">
        <v>27.5</v>
      </c>
      <c r="J1999" s="21">
        <v>27.1</v>
      </c>
    </row>
    <row r="2000" spans="1:10" x14ac:dyDescent="0.25">
      <c r="A2000" s="23" t="s">
        <v>2060</v>
      </c>
      <c r="B2000">
        <v>0</v>
      </c>
      <c r="C2000" s="21">
        <v>26.3</v>
      </c>
      <c r="D2000" s="21">
        <v>21.1</v>
      </c>
      <c r="E2000" s="21">
        <v>35.200000000000003</v>
      </c>
      <c r="F2000" s="21">
        <v>4</v>
      </c>
      <c r="G2000" s="21">
        <v>17.9712</v>
      </c>
      <c r="H2000" s="21">
        <v>26.8</v>
      </c>
      <c r="I2000" s="21">
        <v>27.4</v>
      </c>
      <c r="J2000" s="21">
        <v>26.8</v>
      </c>
    </row>
    <row r="2001" spans="1:10" x14ac:dyDescent="0.25">
      <c r="A2001" s="23" t="s">
        <v>2061</v>
      </c>
      <c r="B2001">
        <v>0</v>
      </c>
      <c r="C2001" s="21">
        <v>26.5</v>
      </c>
      <c r="D2001" s="21">
        <v>20.8</v>
      </c>
      <c r="E2001" s="21">
        <v>29.2</v>
      </c>
      <c r="F2001" s="21">
        <v>4.0999999999999996</v>
      </c>
      <c r="G2001" s="21">
        <v>15.690240000000001</v>
      </c>
      <c r="H2001" s="21">
        <v>27.1</v>
      </c>
      <c r="I2001" s="21">
        <v>27.4</v>
      </c>
      <c r="J2001" s="21">
        <v>27</v>
      </c>
    </row>
    <row r="2002" spans="1:10" x14ac:dyDescent="0.25">
      <c r="A2002" s="23" t="s">
        <v>2062</v>
      </c>
      <c r="B2002">
        <v>0</v>
      </c>
      <c r="C2002" s="21">
        <v>26.5</v>
      </c>
      <c r="D2002" s="21">
        <v>25.2</v>
      </c>
      <c r="E2002" s="21">
        <v>37.5</v>
      </c>
      <c r="F2002" s="21">
        <v>4.0999999999999996</v>
      </c>
      <c r="G2002" s="21">
        <v>24.615359999999999</v>
      </c>
      <c r="H2002" s="21">
        <v>27.2</v>
      </c>
      <c r="I2002" s="21">
        <v>27.3</v>
      </c>
      <c r="J2002" s="21">
        <v>27.1</v>
      </c>
    </row>
    <row r="2003" spans="1:10" x14ac:dyDescent="0.25">
      <c r="A2003" s="23" t="s">
        <v>2063</v>
      </c>
      <c r="B2003">
        <v>0</v>
      </c>
      <c r="C2003" s="21">
        <v>26.5</v>
      </c>
      <c r="D2003" s="21">
        <v>29.3</v>
      </c>
      <c r="E2003" s="21">
        <v>42.4</v>
      </c>
      <c r="F2003" s="21">
        <v>3.7</v>
      </c>
      <c r="G2003" s="21">
        <v>21.219840000000001</v>
      </c>
      <c r="H2003" s="21">
        <v>27.1</v>
      </c>
      <c r="I2003" s="21">
        <v>27.3</v>
      </c>
      <c r="J2003" s="21">
        <v>27.1</v>
      </c>
    </row>
    <row r="2004" spans="1:10" x14ac:dyDescent="0.25">
      <c r="A2004" s="23" t="s">
        <v>2064</v>
      </c>
      <c r="B2004">
        <v>0</v>
      </c>
      <c r="C2004" s="21">
        <v>26.3</v>
      </c>
      <c r="D2004" s="21">
        <v>28.3</v>
      </c>
      <c r="E2004" s="21">
        <v>42.9</v>
      </c>
      <c r="F2004" s="21">
        <v>4</v>
      </c>
      <c r="G2004" s="21">
        <v>24.537600000000001</v>
      </c>
      <c r="H2004" s="21">
        <v>27.1</v>
      </c>
      <c r="I2004" s="21">
        <v>27.3</v>
      </c>
      <c r="J2004" s="21">
        <v>27.2</v>
      </c>
    </row>
    <row r="2005" spans="1:10" x14ac:dyDescent="0.25">
      <c r="A2005" s="23" t="s">
        <v>2065</v>
      </c>
      <c r="B2005">
        <v>0</v>
      </c>
      <c r="C2005" s="21">
        <v>26.3</v>
      </c>
      <c r="D2005" s="21">
        <v>25.5</v>
      </c>
      <c r="E2005" s="21">
        <v>34.1</v>
      </c>
      <c r="F2005" s="21">
        <v>4.0999999999999996</v>
      </c>
      <c r="G2005" s="21">
        <v>24.0624</v>
      </c>
      <c r="H2005" s="21">
        <v>27.1</v>
      </c>
      <c r="I2005" s="21">
        <v>27.4</v>
      </c>
      <c r="J2005" s="21">
        <v>27.2</v>
      </c>
    </row>
    <row r="2006" spans="1:10" x14ac:dyDescent="0.25">
      <c r="A2006" s="23" t="s">
        <v>2066</v>
      </c>
      <c r="B2006">
        <v>0</v>
      </c>
      <c r="C2006" s="21">
        <v>26.5</v>
      </c>
      <c r="D2006" s="21">
        <v>21</v>
      </c>
      <c r="E2006" s="21">
        <v>36.299999999999997</v>
      </c>
      <c r="F2006" s="21">
        <v>3.7</v>
      </c>
      <c r="G2006" s="21">
        <v>24.528959999999998</v>
      </c>
      <c r="H2006" s="21">
        <v>27.2</v>
      </c>
      <c r="I2006" s="21">
        <v>27.4</v>
      </c>
      <c r="J2006" s="21">
        <v>27.3</v>
      </c>
    </row>
    <row r="2007" spans="1:10" x14ac:dyDescent="0.25">
      <c r="A2007" s="23" t="s">
        <v>2067</v>
      </c>
      <c r="B2007">
        <v>0</v>
      </c>
      <c r="C2007" s="21">
        <v>26.4</v>
      </c>
      <c r="D2007" s="21">
        <v>20.3</v>
      </c>
      <c r="E2007" s="21">
        <v>28.4</v>
      </c>
      <c r="F2007" s="21">
        <v>3.7</v>
      </c>
      <c r="G2007" s="21">
        <v>24.796800000000001</v>
      </c>
      <c r="H2007" s="21">
        <v>27.3</v>
      </c>
      <c r="I2007" s="21">
        <v>27.5</v>
      </c>
      <c r="J2007" s="21">
        <v>27.3</v>
      </c>
    </row>
    <row r="2008" spans="1:10" x14ac:dyDescent="0.25">
      <c r="A2008" s="23" t="s">
        <v>2068</v>
      </c>
      <c r="B2008">
        <v>0</v>
      </c>
      <c r="C2008" s="21">
        <v>26.2</v>
      </c>
      <c r="D2008" s="21">
        <v>15</v>
      </c>
      <c r="E2008" s="21">
        <v>25.2</v>
      </c>
      <c r="F2008" s="21">
        <v>3.7</v>
      </c>
      <c r="G2008" s="21">
        <v>26.4816</v>
      </c>
      <c r="H2008" s="21">
        <v>27.6</v>
      </c>
      <c r="I2008" s="21">
        <v>27.6</v>
      </c>
      <c r="J2008" s="21">
        <v>27.4</v>
      </c>
    </row>
    <row r="2009" spans="1:10" x14ac:dyDescent="0.25">
      <c r="A2009" s="23" t="s">
        <v>2069</v>
      </c>
      <c r="B2009">
        <v>0</v>
      </c>
      <c r="C2009" s="21">
        <v>26.2</v>
      </c>
      <c r="D2009" s="21">
        <v>12.7</v>
      </c>
      <c r="E2009" s="21">
        <v>23</v>
      </c>
      <c r="F2009" s="21">
        <v>3.5</v>
      </c>
      <c r="G2009" s="21">
        <v>26.8704</v>
      </c>
      <c r="H2009" s="21">
        <v>27.7</v>
      </c>
      <c r="I2009" s="21">
        <v>27.7</v>
      </c>
      <c r="J2009" s="21">
        <v>27.4</v>
      </c>
    </row>
    <row r="2010" spans="1:10" x14ac:dyDescent="0.25">
      <c r="A2010" s="23" t="s">
        <v>2070</v>
      </c>
      <c r="B2010">
        <v>0</v>
      </c>
      <c r="C2010" s="21">
        <v>26.1</v>
      </c>
      <c r="D2010" s="21">
        <v>10.5</v>
      </c>
      <c r="E2010" s="21">
        <v>20.7</v>
      </c>
      <c r="F2010" s="21">
        <v>2.1</v>
      </c>
      <c r="G2010" s="21">
        <v>27.060480000000002</v>
      </c>
      <c r="H2010" s="21">
        <v>27.8</v>
      </c>
      <c r="I2010" s="21">
        <v>27.8</v>
      </c>
      <c r="J2010" s="21">
        <v>27.5</v>
      </c>
    </row>
    <row r="2011" spans="1:10" x14ac:dyDescent="0.25">
      <c r="A2011" s="23" t="s">
        <v>2071</v>
      </c>
      <c r="B2011">
        <v>0</v>
      </c>
      <c r="C2011" s="21">
        <v>26.5</v>
      </c>
      <c r="D2011" s="21">
        <v>15.9</v>
      </c>
      <c r="E2011" s="21">
        <v>24</v>
      </c>
      <c r="F2011" s="21">
        <v>3.3</v>
      </c>
      <c r="G2011" s="21">
        <v>26.36928</v>
      </c>
      <c r="H2011" s="21">
        <v>27.9</v>
      </c>
      <c r="I2011" s="21">
        <v>27.9</v>
      </c>
      <c r="J2011" s="21">
        <v>27.7</v>
      </c>
    </row>
    <row r="2012" spans="1:10" x14ac:dyDescent="0.25">
      <c r="A2012" s="23" t="s">
        <v>2072</v>
      </c>
      <c r="B2012">
        <v>0</v>
      </c>
      <c r="C2012" s="21">
        <v>26.5</v>
      </c>
      <c r="D2012" s="21">
        <v>20.100000000000001</v>
      </c>
      <c r="E2012" s="21">
        <v>35.299999999999997</v>
      </c>
      <c r="F2012" s="21">
        <v>3.8</v>
      </c>
      <c r="G2012" s="21">
        <v>25.488000000000003</v>
      </c>
      <c r="H2012" s="21">
        <v>27.8</v>
      </c>
      <c r="I2012" s="21">
        <v>27.7</v>
      </c>
      <c r="J2012" s="21">
        <v>27.6</v>
      </c>
    </row>
    <row r="2013" spans="1:10" x14ac:dyDescent="0.25">
      <c r="A2013" s="23" t="s">
        <v>2073</v>
      </c>
      <c r="B2013">
        <v>1</v>
      </c>
      <c r="C2013" s="21">
        <v>26.5</v>
      </c>
      <c r="D2013" s="21">
        <v>21.6</v>
      </c>
      <c r="E2013" s="21">
        <v>29.6</v>
      </c>
      <c r="F2013" s="21">
        <v>3.8</v>
      </c>
      <c r="G2013" s="21">
        <v>18.031680000000001</v>
      </c>
      <c r="H2013" s="21">
        <v>27.5</v>
      </c>
      <c r="I2013" s="21">
        <v>27.8</v>
      </c>
      <c r="J2013" s="21">
        <v>27.7</v>
      </c>
    </row>
    <row r="2014" spans="1:10" x14ac:dyDescent="0.25">
      <c r="A2014" s="23" t="s">
        <v>2074</v>
      </c>
      <c r="B2014">
        <v>0</v>
      </c>
      <c r="C2014" s="21">
        <v>26.5</v>
      </c>
      <c r="D2014" s="21">
        <v>19.2</v>
      </c>
      <c r="E2014" s="21">
        <v>28.5</v>
      </c>
      <c r="F2014" s="21">
        <v>3.7</v>
      </c>
      <c r="G2014" s="21">
        <v>26.118720000000003</v>
      </c>
      <c r="H2014" s="21">
        <v>27.7</v>
      </c>
      <c r="I2014" s="21">
        <v>27.8</v>
      </c>
      <c r="J2014" s="21">
        <v>27.6</v>
      </c>
    </row>
    <row r="2015" spans="1:10" x14ac:dyDescent="0.25">
      <c r="A2015" s="23" t="s">
        <v>2075</v>
      </c>
      <c r="B2015">
        <v>0</v>
      </c>
      <c r="C2015" s="21">
        <v>26.6</v>
      </c>
      <c r="D2015" s="21">
        <v>20.5</v>
      </c>
      <c r="E2015" s="21">
        <v>30.9</v>
      </c>
      <c r="F2015" s="21">
        <v>3.4</v>
      </c>
      <c r="G2015" s="21">
        <v>25.548480000000001</v>
      </c>
      <c r="H2015" s="21">
        <v>27.8</v>
      </c>
      <c r="I2015" s="21">
        <v>27.9</v>
      </c>
      <c r="J2015" s="21">
        <v>27.6</v>
      </c>
    </row>
    <row r="2016" spans="1:10" x14ac:dyDescent="0.25">
      <c r="A2016" s="23" t="s">
        <v>2076</v>
      </c>
      <c r="B2016">
        <v>0</v>
      </c>
      <c r="C2016" s="21">
        <v>26.6</v>
      </c>
      <c r="D2016" s="21">
        <v>20.9</v>
      </c>
      <c r="E2016" s="21">
        <v>31.4</v>
      </c>
      <c r="F2016" s="21">
        <v>3.5</v>
      </c>
      <c r="G2016" s="21">
        <v>24.978240000000003</v>
      </c>
      <c r="H2016" s="21">
        <v>27.8</v>
      </c>
      <c r="I2016" s="21">
        <v>27.8</v>
      </c>
      <c r="J2016" s="21">
        <v>27.7</v>
      </c>
    </row>
    <row r="2017" spans="1:10" x14ac:dyDescent="0.25">
      <c r="A2017" s="23" t="s">
        <v>2077</v>
      </c>
      <c r="B2017">
        <v>0</v>
      </c>
      <c r="C2017" s="21">
        <v>26.6</v>
      </c>
      <c r="D2017" s="21">
        <v>18.3</v>
      </c>
      <c r="E2017" s="21">
        <v>26.9</v>
      </c>
      <c r="F2017" s="21">
        <v>3.8</v>
      </c>
      <c r="G2017" s="21">
        <v>25.488000000000003</v>
      </c>
      <c r="H2017" s="21">
        <v>27.9</v>
      </c>
      <c r="I2017" s="21">
        <v>27.8</v>
      </c>
      <c r="J2017" s="21">
        <v>27.7</v>
      </c>
    </row>
    <row r="2018" spans="1:10" x14ac:dyDescent="0.25">
      <c r="A2018" s="23" t="s">
        <v>2078</v>
      </c>
      <c r="B2018">
        <v>0</v>
      </c>
      <c r="C2018" s="21">
        <v>26.6</v>
      </c>
      <c r="D2018" s="21">
        <v>18.7</v>
      </c>
      <c r="E2018" s="21">
        <v>31.5</v>
      </c>
      <c r="F2018" s="21">
        <v>3.8</v>
      </c>
      <c r="G2018" s="21">
        <v>27.50976</v>
      </c>
      <c r="H2018" s="21">
        <v>27.9</v>
      </c>
      <c r="I2018" s="21">
        <v>28</v>
      </c>
      <c r="J2018" s="21">
        <v>27.6</v>
      </c>
    </row>
    <row r="2019" spans="1:10" x14ac:dyDescent="0.25">
      <c r="A2019" s="23" t="s">
        <v>2079</v>
      </c>
      <c r="B2019">
        <v>0</v>
      </c>
      <c r="C2019" s="21">
        <v>26.7</v>
      </c>
      <c r="D2019" s="21">
        <v>20.399999999999999</v>
      </c>
      <c r="E2019" s="21">
        <v>31</v>
      </c>
      <c r="F2019" s="21">
        <v>3.6</v>
      </c>
      <c r="G2019" s="21">
        <v>26.196480000000001</v>
      </c>
      <c r="H2019" s="21">
        <v>28.2</v>
      </c>
      <c r="I2019" s="21">
        <v>28.2</v>
      </c>
      <c r="J2019" s="21">
        <v>27.4</v>
      </c>
    </row>
    <row r="2020" spans="1:10" x14ac:dyDescent="0.25">
      <c r="A2020" s="23" t="s">
        <v>2080</v>
      </c>
      <c r="B2020">
        <v>0</v>
      </c>
      <c r="C2020" s="21">
        <v>26.7</v>
      </c>
      <c r="D2020" s="21">
        <v>22.1</v>
      </c>
      <c r="E2020" s="21">
        <v>31.2</v>
      </c>
      <c r="F2020" s="21">
        <v>3.8</v>
      </c>
      <c r="G2020" s="21">
        <v>24.926400000000001</v>
      </c>
      <c r="H2020" s="21">
        <v>27.9</v>
      </c>
      <c r="I2020" s="21">
        <v>28</v>
      </c>
      <c r="J2020" s="21">
        <v>27.3</v>
      </c>
    </row>
    <row r="2021" spans="1:10" x14ac:dyDescent="0.25">
      <c r="A2021" s="23" t="s">
        <v>2081</v>
      </c>
      <c r="B2021">
        <v>1</v>
      </c>
      <c r="C2021" s="21">
        <v>26.9</v>
      </c>
      <c r="D2021" s="21">
        <v>21.9</v>
      </c>
      <c r="E2021" s="21">
        <v>35.9</v>
      </c>
      <c r="F2021" s="21">
        <v>3.6</v>
      </c>
      <c r="G2021" s="21">
        <v>22.593600000000002</v>
      </c>
      <c r="H2021" s="21">
        <v>27.8</v>
      </c>
      <c r="I2021" s="21">
        <v>27.8</v>
      </c>
      <c r="J2021" s="21">
        <v>27.5</v>
      </c>
    </row>
    <row r="2022" spans="1:10" x14ac:dyDescent="0.25">
      <c r="A2022" s="23" t="s">
        <v>2082</v>
      </c>
      <c r="B2022">
        <v>0</v>
      </c>
      <c r="C2022" s="21">
        <v>26.9</v>
      </c>
      <c r="D2022" s="21">
        <v>19</v>
      </c>
      <c r="E2022" s="21">
        <v>29.5</v>
      </c>
      <c r="F2022" s="21">
        <v>3.7</v>
      </c>
      <c r="G2022" s="21">
        <v>24.805440000000004</v>
      </c>
      <c r="H2022" s="21">
        <v>27.8</v>
      </c>
      <c r="I2022" s="21">
        <v>27.9</v>
      </c>
      <c r="J2022" s="21">
        <v>27.6</v>
      </c>
    </row>
    <row r="2023" spans="1:10" x14ac:dyDescent="0.25">
      <c r="A2023" s="23" t="s">
        <v>2083</v>
      </c>
      <c r="B2023">
        <v>0</v>
      </c>
      <c r="C2023" s="21">
        <v>27.1</v>
      </c>
      <c r="D2023" s="21">
        <v>20.2</v>
      </c>
      <c r="E2023" s="21">
        <v>30.2</v>
      </c>
      <c r="F2023" s="21">
        <v>3.8</v>
      </c>
      <c r="G2023" s="21">
        <v>20.87424</v>
      </c>
      <c r="H2023" s="21">
        <v>28</v>
      </c>
      <c r="I2023" s="21">
        <v>28.1</v>
      </c>
      <c r="J2023" s="21">
        <v>27.5</v>
      </c>
    </row>
    <row r="2024" spans="1:10" x14ac:dyDescent="0.25">
      <c r="A2024" s="23" t="s">
        <v>2084</v>
      </c>
      <c r="B2024">
        <v>0</v>
      </c>
      <c r="C2024" s="21">
        <v>27.2</v>
      </c>
      <c r="D2024" s="21">
        <v>24.3</v>
      </c>
      <c r="E2024" s="21">
        <v>32.1</v>
      </c>
      <c r="F2024" s="21">
        <v>3.7</v>
      </c>
      <c r="G2024" s="21">
        <v>21.470400000000001</v>
      </c>
      <c r="H2024" s="21">
        <v>27.9</v>
      </c>
      <c r="I2024" s="21">
        <v>28.1</v>
      </c>
      <c r="J2024" s="21">
        <v>27.5</v>
      </c>
    </row>
    <row r="2025" spans="1:10" x14ac:dyDescent="0.25">
      <c r="A2025" s="23" t="s">
        <v>2085</v>
      </c>
      <c r="B2025">
        <v>0</v>
      </c>
      <c r="C2025" s="21">
        <v>27</v>
      </c>
      <c r="D2025" s="21">
        <v>24.2</v>
      </c>
      <c r="E2025" s="21">
        <v>38.1</v>
      </c>
      <c r="F2025" s="21">
        <v>3.3</v>
      </c>
      <c r="G2025" s="21">
        <v>10.81728</v>
      </c>
      <c r="H2025" s="21">
        <v>27.5</v>
      </c>
      <c r="I2025" s="21">
        <v>28.1</v>
      </c>
      <c r="J2025" s="21">
        <v>27.4</v>
      </c>
    </row>
    <row r="2026" spans="1:10" x14ac:dyDescent="0.25">
      <c r="A2026" s="23" t="s">
        <v>2086</v>
      </c>
      <c r="B2026">
        <v>0</v>
      </c>
      <c r="C2026" s="21">
        <v>26.8</v>
      </c>
      <c r="D2026" s="21">
        <v>21.8</v>
      </c>
      <c r="E2026" s="21">
        <v>33</v>
      </c>
      <c r="F2026" s="21">
        <v>3.8</v>
      </c>
      <c r="G2026" s="21">
        <v>21.185279999999999</v>
      </c>
      <c r="H2026" s="21">
        <v>27.7</v>
      </c>
      <c r="I2026" s="21">
        <v>27.9</v>
      </c>
      <c r="J2026" s="21">
        <v>27.4</v>
      </c>
    </row>
    <row r="2027" spans="1:10" x14ac:dyDescent="0.25">
      <c r="A2027" s="23" t="s">
        <v>2087</v>
      </c>
      <c r="B2027">
        <v>0</v>
      </c>
      <c r="C2027" s="21">
        <v>26.6</v>
      </c>
      <c r="D2027" s="21">
        <v>21.6</v>
      </c>
      <c r="E2027" s="21">
        <v>37.1</v>
      </c>
      <c r="F2027" s="21">
        <v>3.7</v>
      </c>
      <c r="G2027" s="21">
        <v>15.128640000000001</v>
      </c>
      <c r="H2027" s="21">
        <v>27.6</v>
      </c>
      <c r="I2027" s="21">
        <v>27.7</v>
      </c>
      <c r="J2027" s="21">
        <v>26.9</v>
      </c>
    </row>
    <row r="2028" spans="1:10" x14ac:dyDescent="0.25">
      <c r="A2028" s="23" t="s">
        <v>2088</v>
      </c>
      <c r="B2028">
        <v>0</v>
      </c>
      <c r="C2028" s="21">
        <v>26.8</v>
      </c>
      <c r="D2028" s="21">
        <v>21.7</v>
      </c>
      <c r="E2028" s="21">
        <v>34.200000000000003</v>
      </c>
      <c r="F2028" s="21">
        <v>3.4</v>
      </c>
      <c r="G2028" s="21">
        <v>8.8300800000000006</v>
      </c>
      <c r="H2028" s="21">
        <v>27.5</v>
      </c>
      <c r="I2028" s="21">
        <v>27.7</v>
      </c>
      <c r="J2028" s="21">
        <v>26.9</v>
      </c>
    </row>
    <row r="2029" spans="1:10" x14ac:dyDescent="0.25">
      <c r="A2029" s="23" t="s">
        <v>2089</v>
      </c>
      <c r="B2029">
        <v>0</v>
      </c>
      <c r="C2029" s="21">
        <v>26.9</v>
      </c>
      <c r="D2029" s="21">
        <v>20.9</v>
      </c>
      <c r="E2029" s="21">
        <v>35.1</v>
      </c>
      <c r="F2029" s="21">
        <v>3.2</v>
      </c>
      <c r="G2029" s="21">
        <v>21.7728</v>
      </c>
      <c r="H2029" s="21">
        <v>27.8</v>
      </c>
      <c r="I2029" s="21">
        <v>27.9</v>
      </c>
      <c r="J2029" s="21">
        <v>26.6</v>
      </c>
    </row>
    <row r="2030" spans="1:10" x14ac:dyDescent="0.25">
      <c r="A2030" s="23" t="s">
        <v>2090</v>
      </c>
      <c r="B2030">
        <v>0</v>
      </c>
      <c r="C2030" s="21">
        <v>27</v>
      </c>
      <c r="D2030" s="21">
        <v>19.2</v>
      </c>
      <c r="E2030" s="21">
        <v>31.8</v>
      </c>
      <c r="F2030" s="21">
        <v>3.7</v>
      </c>
      <c r="G2030" s="21">
        <v>24.010559999999998</v>
      </c>
      <c r="H2030" s="21">
        <v>28</v>
      </c>
      <c r="I2030" s="21">
        <v>27.8</v>
      </c>
      <c r="J2030" s="21">
        <v>26.6</v>
      </c>
    </row>
    <row r="2031" spans="1:10" x14ac:dyDescent="0.25">
      <c r="A2031" s="23" t="s">
        <v>2091</v>
      </c>
      <c r="B2031">
        <v>0</v>
      </c>
      <c r="C2031" s="21">
        <v>27.1</v>
      </c>
      <c r="D2031" s="21">
        <v>16.3</v>
      </c>
      <c r="E2031" s="21">
        <v>23.9</v>
      </c>
      <c r="F2031" s="21">
        <v>4</v>
      </c>
      <c r="G2031" s="21">
        <v>13.478400000000001</v>
      </c>
      <c r="H2031" s="21">
        <v>27.9</v>
      </c>
      <c r="I2031" s="21">
        <v>27.9</v>
      </c>
      <c r="J2031" s="21">
        <v>26.8</v>
      </c>
    </row>
    <row r="2032" spans="1:10" x14ac:dyDescent="0.25">
      <c r="A2032" s="23" t="s">
        <v>2092</v>
      </c>
      <c r="B2032">
        <v>0</v>
      </c>
      <c r="C2032" s="21">
        <v>27.2</v>
      </c>
      <c r="D2032" s="21">
        <v>16.8</v>
      </c>
      <c r="E2032" s="21">
        <v>24</v>
      </c>
      <c r="F2032" s="21">
        <v>3.7</v>
      </c>
      <c r="G2032" s="21">
        <v>16.727039999999999</v>
      </c>
      <c r="H2032" s="21">
        <v>27.8</v>
      </c>
      <c r="I2032" s="21">
        <v>28.1</v>
      </c>
      <c r="J2032" s="21">
        <v>26.7</v>
      </c>
    </row>
    <row r="2033" spans="1:10" x14ac:dyDescent="0.25">
      <c r="A2033" s="23" t="s">
        <v>2093</v>
      </c>
      <c r="B2033">
        <v>0</v>
      </c>
      <c r="C2033" s="21">
        <v>27.2</v>
      </c>
      <c r="D2033" s="21">
        <v>20.7</v>
      </c>
      <c r="E2033" s="21">
        <v>32.299999999999997</v>
      </c>
      <c r="F2033" s="21">
        <v>3.6</v>
      </c>
      <c r="G2033" s="21">
        <v>17.979839999999999</v>
      </c>
      <c r="H2033" s="21">
        <v>27.8</v>
      </c>
      <c r="I2033" s="21">
        <v>27.9</v>
      </c>
      <c r="J2033" s="21">
        <v>27.1</v>
      </c>
    </row>
    <row r="2034" spans="1:10" x14ac:dyDescent="0.25">
      <c r="A2034" s="23" t="s">
        <v>2094</v>
      </c>
      <c r="B2034">
        <v>0</v>
      </c>
      <c r="C2034" s="21">
        <v>27.2</v>
      </c>
      <c r="D2034" s="21">
        <v>25.2</v>
      </c>
      <c r="E2034" s="21">
        <v>38.5</v>
      </c>
      <c r="F2034" s="21">
        <v>3.9</v>
      </c>
      <c r="G2034" s="21">
        <v>21.954240000000002</v>
      </c>
      <c r="H2034" s="21">
        <v>27.7</v>
      </c>
      <c r="I2034" s="21">
        <v>27.7</v>
      </c>
      <c r="J2034" s="21">
        <v>27.4</v>
      </c>
    </row>
    <row r="2035" spans="1:10" x14ac:dyDescent="0.25">
      <c r="A2035" s="23" t="s">
        <v>2095</v>
      </c>
      <c r="B2035">
        <v>0</v>
      </c>
      <c r="C2035" s="21">
        <v>27.1</v>
      </c>
      <c r="D2035" s="21">
        <v>24.5</v>
      </c>
      <c r="E2035" s="21">
        <v>37.9</v>
      </c>
      <c r="F2035" s="21">
        <v>3.9</v>
      </c>
      <c r="G2035" s="21">
        <v>24.753600000000002</v>
      </c>
      <c r="H2035" s="21">
        <v>27.6</v>
      </c>
      <c r="I2035" s="21">
        <v>27.7</v>
      </c>
      <c r="J2035" s="21">
        <v>27.6</v>
      </c>
    </row>
    <row r="2036" spans="1:10" x14ac:dyDescent="0.25">
      <c r="A2036" s="23" t="s">
        <v>2096</v>
      </c>
      <c r="B2036">
        <v>0</v>
      </c>
      <c r="C2036" s="21">
        <v>27</v>
      </c>
      <c r="D2036" s="21">
        <v>24</v>
      </c>
      <c r="E2036" s="21">
        <v>35.200000000000003</v>
      </c>
      <c r="F2036" s="21">
        <v>3.8</v>
      </c>
      <c r="G2036" s="21">
        <v>19.897920000000003</v>
      </c>
      <c r="H2036" s="21">
        <v>27.6</v>
      </c>
      <c r="I2036" s="21">
        <v>27.7</v>
      </c>
      <c r="J2036" s="21">
        <v>27.6</v>
      </c>
    </row>
    <row r="2037" spans="1:10" x14ac:dyDescent="0.25">
      <c r="A2037" s="23" t="s">
        <v>2097</v>
      </c>
      <c r="B2037">
        <v>0</v>
      </c>
      <c r="C2037" s="21">
        <v>27</v>
      </c>
      <c r="D2037" s="21">
        <v>22</v>
      </c>
      <c r="E2037" s="21">
        <v>34.1</v>
      </c>
      <c r="F2037" s="21">
        <v>4</v>
      </c>
      <c r="G2037" s="21">
        <v>19.137600000000003</v>
      </c>
      <c r="H2037" s="21">
        <v>27.6</v>
      </c>
      <c r="I2037" s="21">
        <v>27.8</v>
      </c>
      <c r="J2037" s="21">
        <v>27.5</v>
      </c>
    </row>
    <row r="2038" spans="1:10" x14ac:dyDescent="0.25">
      <c r="A2038" s="23" t="s">
        <v>2098</v>
      </c>
      <c r="B2038">
        <v>0</v>
      </c>
      <c r="C2038" s="21">
        <v>26.9</v>
      </c>
      <c r="D2038" s="21">
        <v>12.7</v>
      </c>
      <c r="E2038" s="21">
        <v>20.399999999999999</v>
      </c>
      <c r="F2038" s="21">
        <v>3.8</v>
      </c>
      <c r="G2038" s="21">
        <v>15.86304</v>
      </c>
      <c r="H2038" s="21">
        <v>27.8</v>
      </c>
      <c r="I2038" s="21">
        <v>27.8</v>
      </c>
      <c r="J2038" s="21">
        <v>27.5</v>
      </c>
    </row>
    <row r="2039" spans="1:10" x14ac:dyDescent="0.25">
      <c r="A2039" s="23" t="s">
        <v>2099</v>
      </c>
      <c r="B2039">
        <v>0</v>
      </c>
      <c r="C2039" s="21">
        <v>27</v>
      </c>
      <c r="D2039" s="21">
        <v>9.1999999999999993</v>
      </c>
      <c r="E2039" s="21">
        <v>17.2</v>
      </c>
      <c r="F2039" s="21">
        <v>2.6</v>
      </c>
      <c r="G2039" s="21">
        <v>19.284479999999999</v>
      </c>
      <c r="H2039" s="21">
        <v>27.8</v>
      </c>
      <c r="I2039" s="21">
        <v>27.8</v>
      </c>
      <c r="J2039" s="21">
        <v>27.5</v>
      </c>
    </row>
    <row r="2040" spans="1:10" x14ac:dyDescent="0.25">
      <c r="A2040" s="23" t="s">
        <v>2100</v>
      </c>
      <c r="B2040">
        <v>0</v>
      </c>
      <c r="C2040" s="21">
        <v>26.8</v>
      </c>
      <c r="D2040" s="21">
        <v>12</v>
      </c>
      <c r="E2040" s="21">
        <v>28.9</v>
      </c>
      <c r="F2040" s="21">
        <v>358</v>
      </c>
      <c r="G2040" s="21">
        <v>13.512960000000001</v>
      </c>
      <c r="H2040" s="21">
        <v>27.8</v>
      </c>
      <c r="I2040" s="21">
        <v>27.6</v>
      </c>
      <c r="J2040" s="21">
        <v>27.4</v>
      </c>
    </row>
    <row r="2041" spans="1:10" x14ac:dyDescent="0.25">
      <c r="A2041" s="23" t="s">
        <v>2101</v>
      </c>
      <c r="B2041">
        <v>0</v>
      </c>
      <c r="C2041" s="21">
        <v>27.4</v>
      </c>
      <c r="D2041" s="21">
        <v>13.8</v>
      </c>
      <c r="E2041" s="21">
        <v>26.9</v>
      </c>
      <c r="F2041" s="21">
        <v>358.6</v>
      </c>
      <c r="G2041" s="21">
        <v>20.960640000000001</v>
      </c>
      <c r="H2041" s="21">
        <v>28</v>
      </c>
      <c r="I2041" s="21">
        <v>27.8</v>
      </c>
      <c r="J2041" s="21">
        <v>27.1</v>
      </c>
    </row>
    <row r="2042" spans="1:10" x14ac:dyDescent="0.25">
      <c r="A2042" s="23" t="s">
        <v>2102</v>
      </c>
      <c r="B2042">
        <v>0</v>
      </c>
      <c r="C2042" s="21">
        <v>27.5</v>
      </c>
      <c r="D2042" s="21">
        <v>14.1</v>
      </c>
      <c r="E2042" s="21">
        <v>24.8</v>
      </c>
      <c r="F2042" s="21">
        <v>358.8</v>
      </c>
      <c r="G2042" s="21">
        <v>25.539840000000002</v>
      </c>
      <c r="H2042" s="21">
        <v>28.4</v>
      </c>
      <c r="I2042" s="21">
        <v>28.2</v>
      </c>
      <c r="J2042" s="21">
        <v>27</v>
      </c>
    </row>
    <row r="2043" spans="1:10" x14ac:dyDescent="0.25">
      <c r="A2043" s="23" t="s">
        <v>2103</v>
      </c>
      <c r="B2043">
        <v>0</v>
      </c>
      <c r="C2043" s="21">
        <v>27.3</v>
      </c>
      <c r="D2043" s="21">
        <v>17</v>
      </c>
      <c r="E2043" s="21">
        <v>39.9</v>
      </c>
      <c r="F2043" s="21">
        <v>359</v>
      </c>
      <c r="G2043" s="21">
        <v>18.98208</v>
      </c>
      <c r="H2043" s="21">
        <v>28.1</v>
      </c>
      <c r="I2043" s="21">
        <v>28.5</v>
      </c>
      <c r="J2043" s="21">
        <v>27</v>
      </c>
    </row>
    <row r="2044" spans="1:10" x14ac:dyDescent="0.25">
      <c r="A2044" s="23" t="s">
        <v>2104</v>
      </c>
      <c r="B2044">
        <v>0</v>
      </c>
      <c r="C2044" s="21">
        <v>27.4</v>
      </c>
      <c r="D2044" s="21">
        <v>9.1999999999999993</v>
      </c>
      <c r="E2044" s="21">
        <v>27.1</v>
      </c>
      <c r="F2044" s="21">
        <v>359.6</v>
      </c>
      <c r="G2044" s="21">
        <v>23.69088</v>
      </c>
      <c r="H2044" s="21">
        <v>28.4</v>
      </c>
      <c r="I2044" s="21">
        <v>28.5</v>
      </c>
      <c r="J2044" s="21">
        <v>26.9</v>
      </c>
    </row>
    <row r="2045" spans="1:10" x14ac:dyDescent="0.25">
      <c r="A2045" s="23" t="s">
        <v>2105</v>
      </c>
      <c r="B2045">
        <v>0</v>
      </c>
      <c r="C2045" s="21">
        <v>26.9</v>
      </c>
      <c r="D2045" s="21">
        <v>8.5</v>
      </c>
      <c r="E2045" s="21">
        <v>29.4</v>
      </c>
      <c r="F2045" s="21">
        <v>359.6</v>
      </c>
      <c r="G2045" s="21">
        <v>16.355520000000002</v>
      </c>
      <c r="H2045" s="21">
        <v>28.3</v>
      </c>
      <c r="I2045" s="21">
        <v>28.4</v>
      </c>
      <c r="J2045" s="21">
        <v>27</v>
      </c>
    </row>
    <row r="2046" spans="1:10" x14ac:dyDescent="0.25">
      <c r="A2046" s="23" t="s">
        <v>2106</v>
      </c>
      <c r="B2046">
        <v>0</v>
      </c>
      <c r="C2046" s="21">
        <v>27.1</v>
      </c>
      <c r="D2046" s="21">
        <v>7.8</v>
      </c>
      <c r="E2046" s="21">
        <v>18.3</v>
      </c>
      <c r="F2046" s="21">
        <v>0.1</v>
      </c>
      <c r="G2046" s="21">
        <v>22.14432</v>
      </c>
      <c r="H2046" s="21">
        <v>28.4</v>
      </c>
      <c r="I2046" s="21">
        <v>28.1</v>
      </c>
      <c r="J2046" s="21">
        <v>27</v>
      </c>
    </row>
    <row r="2047" spans="1:10" x14ac:dyDescent="0.25">
      <c r="A2047" s="23" t="s">
        <v>2107</v>
      </c>
      <c r="B2047">
        <v>0</v>
      </c>
      <c r="C2047" s="21">
        <v>27.9</v>
      </c>
      <c r="D2047" s="21">
        <v>13.8</v>
      </c>
      <c r="E2047" s="21">
        <v>22.9</v>
      </c>
      <c r="F2047" s="21">
        <v>1.6</v>
      </c>
      <c r="G2047" s="21">
        <v>25.876800000000003</v>
      </c>
      <c r="H2047" s="21">
        <v>28.6</v>
      </c>
      <c r="I2047" s="21">
        <v>28.7</v>
      </c>
      <c r="J2047" s="21">
        <v>26.9</v>
      </c>
    </row>
    <row r="2048" spans="1:10" x14ac:dyDescent="0.25">
      <c r="A2048" s="23" t="s">
        <v>2108</v>
      </c>
      <c r="B2048">
        <v>0</v>
      </c>
      <c r="C2048" s="21">
        <v>27.7</v>
      </c>
      <c r="D2048" s="21">
        <v>15.4</v>
      </c>
      <c r="E2048" s="21">
        <v>26.5</v>
      </c>
      <c r="F2048" s="21">
        <v>1.9</v>
      </c>
      <c r="G2048" s="21">
        <v>21.833279999999998</v>
      </c>
      <c r="H2048" s="21">
        <v>28.7</v>
      </c>
      <c r="I2048" s="21">
        <v>28.6</v>
      </c>
      <c r="J2048" s="21">
        <v>27.2</v>
      </c>
    </row>
    <row r="2049" spans="1:10" x14ac:dyDescent="0.25">
      <c r="A2049" s="23" t="s">
        <v>2109</v>
      </c>
      <c r="B2049">
        <v>0</v>
      </c>
      <c r="C2049" s="21">
        <v>28</v>
      </c>
      <c r="D2049" s="21">
        <v>18.899999999999999</v>
      </c>
      <c r="E2049" s="21">
        <v>31.2</v>
      </c>
      <c r="F2049" s="21">
        <v>1.8</v>
      </c>
      <c r="G2049" s="21">
        <v>22.178879999999999</v>
      </c>
      <c r="H2049" s="21">
        <v>28.8</v>
      </c>
      <c r="I2049" s="21">
        <v>28.8</v>
      </c>
      <c r="J2049" s="21">
        <v>27.4</v>
      </c>
    </row>
    <row r="2050" spans="1:10" x14ac:dyDescent="0.25">
      <c r="A2050" s="23" t="s">
        <v>2110</v>
      </c>
      <c r="B2050">
        <v>0</v>
      </c>
      <c r="C2050" s="21">
        <v>28.1</v>
      </c>
      <c r="D2050" s="21">
        <v>19.5</v>
      </c>
      <c r="E2050" s="21">
        <v>29.7</v>
      </c>
      <c r="F2050" s="21">
        <v>1.6</v>
      </c>
      <c r="G2050" s="21">
        <v>19.189440000000001</v>
      </c>
      <c r="H2050" s="21">
        <v>28.7</v>
      </c>
      <c r="I2050" s="21">
        <v>29</v>
      </c>
      <c r="J2050" s="21">
        <v>27.6</v>
      </c>
    </row>
    <row r="2051" spans="1:10" x14ac:dyDescent="0.25">
      <c r="A2051" s="23" t="s">
        <v>2111</v>
      </c>
      <c r="B2051">
        <v>0</v>
      </c>
      <c r="C2051" s="21">
        <v>28.1</v>
      </c>
      <c r="D2051" s="21">
        <v>18.3</v>
      </c>
      <c r="E2051" s="21">
        <v>26.6</v>
      </c>
      <c r="F2051" s="21">
        <v>1.5</v>
      </c>
      <c r="G2051" s="21">
        <v>21.487680000000001</v>
      </c>
      <c r="H2051" s="21">
        <v>28.8</v>
      </c>
      <c r="I2051" s="21">
        <v>29.2</v>
      </c>
      <c r="J2051" s="21">
        <v>28</v>
      </c>
    </row>
    <row r="2052" spans="1:10" x14ac:dyDescent="0.25">
      <c r="A2052" s="23" t="s">
        <v>2112</v>
      </c>
      <c r="B2052">
        <v>0</v>
      </c>
      <c r="C2052" s="21">
        <v>27.9</v>
      </c>
      <c r="D2052" s="21">
        <v>20</v>
      </c>
      <c r="E2052" s="21">
        <v>33.799999999999997</v>
      </c>
      <c r="F2052" s="21">
        <v>1.6</v>
      </c>
      <c r="G2052" s="21">
        <v>15.949440000000001</v>
      </c>
      <c r="H2052" s="21">
        <v>28.7</v>
      </c>
      <c r="I2052" s="21">
        <v>29.1</v>
      </c>
      <c r="J2052" s="21">
        <v>28.7</v>
      </c>
    </row>
    <row r="2053" spans="1:10" x14ac:dyDescent="0.25">
      <c r="A2053" s="23" t="s">
        <v>2113</v>
      </c>
      <c r="B2053">
        <v>0</v>
      </c>
      <c r="C2053" s="21">
        <v>27.8</v>
      </c>
      <c r="D2053" s="21">
        <v>29.6</v>
      </c>
      <c r="E2053" s="21">
        <v>43.3</v>
      </c>
      <c r="F2053" s="21">
        <v>1.6</v>
      </c>
      <c r="G2053" s="21">
        <v>21.625920000000001</v>
      </c>
      <c r="H2053" s="21">
        <v>28.6</v>
      </c>
      <c r="I2053" s="21">
        <v>29.1</v>
      </c>
      <c r="J2053" s="21">
        <v>28.6</v>
      </c>
    </row>
    <row r="2054" spans="1:10" x14ac:dyDescent="0.25">
      <c r="A2054" s="23" t="s">
        <v>2114</v>
      </c>
      <c r="B2054">
        <v>0</v>
      </c>
      <c r="C2054" s="21">
        <v>27.6</v>
      </c>
      <c r="D2054" s="21">
        <v>30</v>
      </c>
      <c r="E2054" s="21">
        <v>39.299999999999997</v>
      </c>
      <c r="F2054" s="21">
        <v>1.8</v>
      </c>
      <c r="G2054" s="21">
        <v>16.372800000000002</v>
      </c>
      <c r="H2054" s="21">
        <v>28.4</v>
      </c>
      <c r="I2054" s="21">
        <v>29</v>
      </c>
      <c r="J2054" s="21">
        <v>29</v>
      </c>
    </row>
    <row r="2055" spans="1:10" x14ac:dyDescent="0.25">
      <c r="A2055" s="23" t="s">
        <v>2115</v>
      </c>
      <c r="B2055">
        <v>5</v>
      </c>
      <c r="C2055" s="21">
        <v>27.6</v>
      </c>
      <c r="D2055" s="21">
        <v>27.4</v>
      </c>
      <c r="E2055" s="21">
        <v>39.9</v>
      </c>
      <c r="F2055" s="21">
        <v>1.4</v>
      </c>
      <c r="G2055" s="21">
        <v>18.84384</v>
      </c>
      <c r="H2055" s="21">
        <v>28.2</v>
      </c>
      <c r="I2055" s="21">
        <v>28.9</v>
      </c>
      <c r="J2055" s="21">
        <v>28.8</v>
      </c>
    </row>
    <row r="2056" spans="1:10" x14ac:dyDescent="0.25">
      <c r="A2056" s="23" t="s">
        <v>2116</v>
      </c>
      <c r="B2056">
        <v>0</v>
      </c>
      <c r="C2056" s="21">
        <v>27.7</v>
      </c>
      <c r="G2056" s="21">
        <v>18.45504</v>
      </c>
      <c r="H2056" s="21">
        <v>28.5</v>
      </c>
      <c r="I2056" s="21">
        <v>28.9</v>
      </c>
      <c r="J2056" s="21">
        <v>28.7</v>
      </c>
    </row>
    <row r="2057" spans="1:10" x14ac:dyDescent="0.25">
      <c r="A2057" s="23" t="s">
        <v>2117</v>
      </c>
      <c r="B2057">
        <v>3</v>
      </c>
      <c r="C2057" s="21">
        <v>27.6</v>
      </c>
      <c r="G2057" s="21">
        <v>17.098560000000003</v>
      </c>
      <c r="H2057" s="21">
        <v>28.5</v>
      </c>
      <c r="I2057" s="21">
        <v>28.8</v>
      </c>
      <c r="J2057" s="21">
        <v>28.8</v>
      </c>
    </row>
    <row r="2058" spans="1:10" x14ac:dyDescent="0.25">
      <c r="A2058" s="23" t="s">
        <v>2118</v>
      </c>
      <c r="B2058">
        <v>133</v>
      </c>
      <c r="C2058" s="21">
        <v>25.7</v>
      </c>
      <c r="G2058" s="21">
        <v>1.0195200000000002</v>
      </c>
      <c r="H2058" s="21">
        <v>27.8</v>
      </c>
      <c r="I2058" s="21">
        <v>28.8</v>
      </c>
      <c r="J2058" s="21">
        <v>28.4</v>
      </c>
    </row>
    <row r="2059" spans="1:10" x14ac:dyDescent="0.25">
      <c r="A2059" s="23" t="s">
        <v>2119</v>
      </c>
      <c r="B2059">
        <v>27</v>
      </c>
      <c r="C2059" s="21">
        <v>26.5</v>
      </c>
      <c r="G2059" s="21">
        <v>8.5276800000000001</v>
      </c>
      <c r="H2059" s="21">
        <v>27.6</v>
      </c>
      <c r="I2059" s="21">
        <v>28.8</v>
      </c>
      <c r="J2059" s="21">
        <v>27.8</v>
      </c>
    </row>
    <row r="2060" spans="1:10" x14ac:dyDescent="0.25">
      <c r="A2060" s="23" t="s">
        <v>2120</v>
      </c>
      <c r="B2060">
        <v>4</v>
      </c>
      <c r="C2060" s="21">
        <v>26.6</v>
      </c>
      <c r="G2060" s="21">
        <v>14.472000000000001</v>
      </c>
      <c r="H2060" s="21">
        <v>27.6</v>
      </c>
      <c r="I2060" s="21">
        <v>28.5</v>
      </c>
      <c r="J2060" s="21">
        <v>27.9</v>
      </c>
    </row>
    <row r="2061" spans="1:10" x14ac:dyDescent="0.25">
      <c r="A2061" s="23" t="s">
        <v>2121</v>
      </c>
      <c r="B2061">
        <v>5</v>
      </c>
      <c r="C2061" s="21">
        <v>27.2</v>
      </c>
      <c r="G2061" s="21">
        <v>21.029760000000003</v>
      </c>
      <c r="H2061" s="21">
        <v>27.8</v>
      </c>
      <c r="I2061" s="21">
        <v>28.2</v>
      </c>
      <c r="J2061" s="21">
        <v>28.1</v>
      </c>
    </row>
    <row r="2062" spans="1:10" x14ac:dyDescent="0.25">
      <c r="A2062" s="23" t="s">
        <v>2122</v>
      </c>
      <c r="B2062">
        <v>1</v>
      </c>
      <c r="C2062" s="21">
        <v>27.6</v>
      </c>
      <c r="G2062" s="21">
        <v>16.182720000000003</v>
      </c>
      <c r="H2062" s="21">
        <v>27.8</v>
      </c>
      <c r="I2062" s="21">
        <v>28.1</v>
      </c>
      <c r="J2062" s="21">
        <v>27.8</v>
      </c>
    </row>
    <row r="2063" spans="1:10" x14ac:dyDescent="0.25">
      <c r="A2063" s="23" t="s">
        <v>2123</v>
      </c>
      <c r="B2063">
        <v>0</v>
      </c>
      <c r="C2063" s="21">
        <v>27.6</v>
      </c>
      <c r="G2063" s="21">
        <v>20.070720000000001</v>
      </c>
      <c r="H2063" s="21">
        <v>27.9</v>
      </c>
      <c r="I2063" s="21">
        <v>28.3</v>
      </c>
      <c r="J2063" s="21">
        <v>28</v>
      </c>
    </row>
    <row r="2064" spans="1:10" x14ac:dyDescent="0.25">
      <c r="A2064" s="23" t="s">
        <v>2124</v>
      </c>
      <c r="B2064">
        <v>0</v>
      </c>
      <c r="C2064" s="21">
        <v>27.5</v>
      </c>
      <c r="G2064" s="21">
        <v>21.168000000000003</v>
      </c>
      <c r="H2064" s="21">
        <v>28</v>
      </c>
      <c r="I2064" s="21">
        <v>28.5</v>
      </c>
      <c r="J2064" s="21">
        <v>28.1</v>
      </c>
    </row>
    <row r="2065" spans="1:10" x14ac:dyDescent="0.25">
      <c r="A2065" s="23" t="s">
        <v>2125</v>
      </c>
      <c r="B2065">
        <v>0</v>
      </c>
      <c r="C2065" s="21">
        <v>27.7</v>
      </c>
      <c r="G2065" s="21">
        <v>24.278400000000001</v>
      </c>
      <c r="H2065" s="21">
        <v>28.4</v>
      </c>
      <c r="I2065" s="21">
        <v>28.7</v>
      </c>
      <c r="J2065" s="21">
        <v>28.2</v>
      </c>
    </row>
    <row r="2066" spans="1:10" x14ac:dyDescent="0.25">
      <c r="A2066" s="23" t="s">
        <v>2126</v>
      </c>
      <c r="B2066">
        <v>0</v>
      </c>
      <c r="C2066" s="21">
        <v>27.7</v>
      </c>
      <c r="G2066" s="21">
        <v>17.383679999999998</v>
      </c>
      <c r="H2066" s="21">
        <v>28.4</v>
      </c>
      <c r="I2066" s="21">
        <v>28.9</v>
      </c>
      <c r="J2066" s="21">
        <v>28.2</v>
      </c>
    </row>
    <row r="2067" spans="1:10" x14ac:dyDescent="0.25">
      <c r="A2067" s="23" t="s">
        <v>2127</v>
      </c>
      <c r="B2067">
        <v>0</v>
      </c>
      <c r="C2067" s="21">
        <v>27.8</v>
      </c>
      <c r="G2067" s="21">
        <v>19.301760000000002</v>
      </c>
      <c r="H2067" s="21">
        <v>28.5</v>
      </c>
      <c r="I2067" s="21">
        <v>28.9</v>
      </c>
      <c r="J2067" s="21">
        <v>28.2</v>
      </c>
    </row>
    <row r="2068" spans="1:10" x14ac:dyDescent="0.25">
      <c r="A2068" s="23" t="s">
        <v>2128</v>
      </c>
      <c r="B2068">
        <v>0</v>
      </c>
      <c r="C2068" s="21">
        <v>27.7</v>
      </c>
      <c r="D2068" s="21">
        <v>21</v>
      </c>
      <c r="E2068" s="21">
        <v>35</v>
      </c>
      <c r="F2068" s="21">
        <v>0.6</v>
      </c>
      <c r="G2068" s="21">
        <v>17.3232</v>
      </c>
      <c r="H2068" s="21">
        <v>28.4</v>
      </c>
      <c r="I2068" s="21">
        <v>28.9</v>
      </c>
      <c r="J2068" s="21">
        <v>28.3</v>
      </c>
    </row>
    <row r="2069" spans="1:10" x14ac:dyDescent="0.25">
      <c r="A2069" s="23" t="s">
        <v>2129</v>
      </c>
      <c r="B2069">
        <v>0</v>
      </c>
      <c r="C2069" s="21">
        <v>27.7</v>
      </c>
      <c r="D2069" s="21">
        <v>22.9</v>
      </c>
      <c r="E2069" s="21">
        <v>34.5</v>
      </c>
      <c r="F2069" s="21">
        <v>1.4</v>
      </c>
      <c r="G2069" s="21">
        <v>16.744320000000002</v>
      </c>
      <c r="H2069" s="21">
        <v>28.4</v>
      </c>
      <c r="I2069" s="21">
        <v>28.9</v>
      </c>
      <c r="J2069" s="21">
        <v>28.1</v>
      </c>
    </row>
    <row r="2070" spans="1:10" x14ac:dyDescent="0.25">
      <c r="A2070" s="23" t="s">
        <v>2130</v>
      </c>
      <c r="B2070">
        <v>6</v>
      </c>
      <c r="C2070" s="21">
        <v>27.7</v>
      </c>
      <c r="D2070" s="21">
        <v>22.4</v>
      </c>
      <c r="E2070" s="21">
        <v>38.299999999999997</v>
      </c>
      <c r="F2070" s="21">
        <v>1.7</v>
      </c>
      <c r="G2070" s="21">
        <v>16.94304</v>
      </c>
      <c r="H2070" s="21">
        <v>28.4</v>
      </c>
      <c r="I2070" s="21">
        <v>28.9</v>
      </c>
      <c r="J2070" s="21">
        <v>28.1</v>
      </c>
    </row>
    <row r="2071" spans="1:10" x14ac:dyDescent="0.25">
      <c r="A2071" s="23" t="s">
        <v>2131</v>
      </c>
      <c r="B2071">
        <v>0</v>
      </c>
      <c r="C2071" s="21">
        <v>27.9</v>
      </c>
      <c r="D2071" s="21">
        <v>21.4</v>
      </c>
      <c r="E2071" s="21">
        <v>33.4</v>
      </c>
      <c r="F2071" s="21">
        <v>1.4</v>
      </c>
      <c r="G2071" s="21">
        <v>17.781120000000001</v>
      </c>
      <c r="H2071" s="21">
        <v>28.7</v>
      </c>
      <c r="I2071" s="21">
        <v>28.9</v>
      </c>
      <c r="J2071" s="21">
        <v>28.2</v>
      </c>
    </row>
    <row r="2072" spans="1:10" x14ac:dyDescent="0.25">
      <c r="A2072" s="23" t="s">
        <v>2132</v>
      </c>
      <c r="B2072">
        <v>0</v>
      </c>
      <c r="C2072" s="21">
        <v>27.7</v>
      </c>
      <c r="D2072" s="21">
        <v>26.7</v>
      </c>
      <c r="E2072" s="21">
        <v>38.799999999999997</v>
      </c>
      <c r="F2072" s="21">
        <v>1.8</v>
      </c>
      <c r="G2072" s="21">
        <v>11.525760000000002</v>
      </c>
      <c r="H2072" s="21">
        <v>28.3</v>
      </c>
      <c r="I2072" s="21">
        <v>28.8</v>
      </c>
      <c r="J2072" s="21">
        <v>28.1</v>
      </c>
    </row>
    <row r="2073" spans="1:10" x14ac:dyDescent="0.25">
      <c r="A2073" s="23" t="s">
        <v>2133</v>
      </c>
      <c r="B2073">
        <v>14</v>
      </c>
      <c r="C2073" s="21">
        <v>27.4</v>
      </c>
      <c r="D2073" s="21">
        <v>22.6</v>
      </c>
      <c r="E2073" s="21">
        <v>33.9</v>
      </c>
      <c r="F2073" s="21">
        <v>1.5</v>
      </c>
      <c r="G2073" s="21">
        <v>15.932160000000001</v>
      </c>
      <c r="H2073" s="21">
        <v>28.4</v>
      </c>
      <c r="I2073" s="21">
        <v>28.9</v>
      </c>
      <c r="J2073" s="21">
        <v>28.3</v>
      </c>
    </row>
    <row r="2074" spans="1:10" x14ac:dyDescent="0.25">
      <c r="A2074" s="23" t="s">
        <v>2134</v>
      </c>
      <c r="B2074">
        <v>0</v>
      </c>
      <c r="C2074" s="21">
        <v>26.4</v>
      </c>
      <c r="G2074" s="21">
        <v>9.0806400000000007</v>
      </c>
      <c r="H2074" s="21">
        <v>28</v>
      </c>
      <c r="I2074" s="21">
        <v>28.9</v>
      </c>
      <c r="J2074" s="21">
        <v>28.2</v>
      </c>
    </row>
    <row r="2075" spans="1:10" x14ac:dyDescent="0.25">
      <c r="A2075" s="23" t="s">
        <v>2135</v>
      </c>
      <c r="B2075">
        <v>38</v>
      </c>
      <c r="C2075" s="21">
        <v>26.8</v>
      </c>
      <c r="G2075" s="21">
        <v>16.502400000000002</v>
      </c>
      <c r="H2075" s="21">
        <v>28.2</v>
      </c>
      <c r="I2075" s="21">
        <v>28.9</v>
      </c>
      <c r="J2075" s="21">
        <v>28.2</v>
      </c>
    </row>
    <row r="2076" spans="1:10" x14ac:dyDescent="0.25">
      <c r="A2076" s="23" t="s">
        <v>2136</v>
      </c>
      <c r="B2076">
        <v>2</v>
      </c>
      <c r="C2076" s="21">
        <v>27.9</v>
      </c>
      <c r="D2076" s="21">
        <v>16.5</v>
      </c>
      <c r="E2076" s="21">
        <v>28.4</v>
      </c>
      <c r="F2076" s="21">
        <v>0.5</v>
      </c>
      <c r="G2076" s="21">
        <v>19.837440000000001</v>
      </c>
      <c r="H2076" s="21">
        <v>28.5</v>
      </c>
      <c r="I2076" s="21">
        <v>28.8</v>
      </c>
      <c r="J2076" s="21">
        <v>28.3</v>
      </c>
    </row>
    <row r="2077" spans="1:10" x14ac:dyDescent="0.25">
      <c r="A2077" s="23" t="s">
        <v>2137</v>
      </c>
      <c r="B2077">
        <v>3</v>
      </c>
      <c r="C2077" s="21">
        <v>28.1</v>
      </c>
      <c r="D2077" s="21">
        <v>14.6</v>
      </c>
      <c r="E2077" s="21">
        <v>53.8</v>
      </c>
      <c r="F2077" s="21">
        <v>1.6</v>
      </c>
      <c r="G2077" s="21">
        <v>20.191680000000002</v>
      </c>
      <c r="H2077" s="21">
        <v>29</v>
      </c>
      <c r="I2077" s="21">
        <v>29.3</v>
      </c>
      <c r="J2077" s="21">
        <v>28.2</v>
      </c>
    </row>
    <row r="2078" spans="1:10" x14ac:dyDescent="0.25">
      <c r="A2078" s="23" t="s">
        <v>2138</v>
      </c>
      <c r="B2078">
        <v>54</v>
      </c>
      <c r="C2078" s="21">
        <v>25.9</v>
      </c>
      <c r="D2078" s="21">
        <v>11.9</v>
      </c>
      <c r="E2078" s="21">
        <v>46.2</v>
      </c>
      <c r="F2078" s="21">
        <v>359.9</v>
      </c>
      <c r="G2078" s="21">
        <v>3.0499199999999997</v>
      </c>
      <c r="H2078" s="21">
        <v>28.1</v>
      </c>
      <c r="I2078" s="21">
        <v>29.1</v>
      </c>
      <c r="J2078" s="21">
        <v>28.2</v>
      </c>
    </row>
    <row r="2079" spans="1:10" x14ac:dyDescent="0.25">
      <c r="A2079" s="23" t="s">
        <v>2139</v>
      </c>
      <c r="B2079">
        <v>0</v>
      </c>
      <c r="C2079" s="21">
        <v>26.6</v>
      </c>
      <c r="D2079" s="21">
        <v>10.9</v>
      </c>
      <c r="E2079" s="21">
        <v>25.7</v>
      </c>
      <c r="F2079" s="21">
        <v>0.1</v>
      </c>
      <c r="G2079" s="21">
        <v>17.712</v>
      </c>
      <c r="H2079" s="21">
        <v>28.1</v>
      </c>
      <c r="I2079" s="21">
        <v>28.9</v>
      </c>
      <c r="J2079" s="21">
        <v>28.3</v>
      </c>
    </row>
    <row r="2080" spans="1:10" x14ac:dyDescent="0.25">
      <c r="A2080" s="23" t="s">
        <v>2140</v>
      </c>
      <c r="B2080">
        <v>0</v>
      </c>
      <c r="C2080" s="21">
        <v>27.4</v>
      </c>
      <c r="D2080" s="21">
        <v>9.4</v>
      </c>
      <c r="E2080" s="21">
        <v>17.100000000000001</v>
      </c>
      <c r="F2080" s="21">
        <v>0.6</v>
      </c>
      <c r="G2080" s="21">
        <v>25.496640000000003</v>
      </c>
      <c r="H2080" s="21">
        <v>28.2</v>
      </c>
      <c r="I2080" s="21">
        <v>28.7</v>
      </c>
      <c r="J2080" s="21">
        <v>28.4</v>
      </c>
    </row>
    <row r="2081" spans="1:10" x14ac:dyDescent="0.25">
      <c r="A2081" s="23" t="s">
        <v>2141</v>
      </c>
      <c r="B2081">
        <v>0</v>
      </c>
      <c r="C2081" s="21">
        <v>28.1</v>
      </c>
      <c r="D2081" s="21">
        <v>7.6</v>
      </c>
      <c r="E2081" s="21">
        <v>17.7</v>
      </c>
      <c r="F2081" s="21">
        <v>0.7</v>
      </c>
      <c r="G2081" s="21">
        <v>24.148800000000001</v>
      </c>
      <c r="H2081" s="21">
        <v>29</v>
      </c>
      <c r="I2081" s="21">
        <v>28.7</v>
      </c>
      <c r="J2081" s="21">
        <v>28.2</v>
      </c>
    </row>
    <row r="2082" spans="1:10" x14ac:dyDescent="0.25">
      <c r="A2082" s="23" t="s">
        <v>2142</v>
      </c>
      <c r="B2082">
        <v>0</v>
      </c>
      <c r="C2082" s="21">
        <v>28.2</v>
      </c>
      <c r="D2082" s="21">
        <v>11.1</v>
      </c>
      <c r="E2082" s="21">
        <v>19.399999999999999</v>
      </c>
      <c r="F2082" s="21">
        <v>1.9</v>
      </c>
      <c r="G2082" s="21">
        <v>21.712320000000002</v>
      </c>
      <c r="H2082" s="21">
        <v>29.2</v>
      </c>
      <c r="I2082" s="21">
        <v>28.8</v>
      </c>
      <c r="J2082" s="21">
        <v>28.3</v>
      </c>
    </row>
    <row r="2083" spans="1:10" x14ac:dyDescent="0.25">
      <c r="A2083" s="23" t="s">
        <v>2143</v>
      </c>
      <c r="B2083">
        <v>1</v>
      </c>
      <c r="C2083" s="21">
        <v>27.9</v>
      </c>
      <c r="D2083" s="21">
        <v>11.3</v>
      </c>
      <c r="E2083" s="21">
        <v>35.5</v>
      </c>
      <c r="F2083" s="21">
        <v>0.2</v>
      </c>
      <c r="G2083" s="21">
        <v>19.414079999999998</v>
      </c>
      <c r="H2083" s="21">
        <v>29.3</v>
      </c>
      <c r="I2083" s="21">
        <v>29</v>
      </c>
      <c r="J2083" s="21">
        <v>28.5</v>
      </c>
    </row>
    <row r="2084" spans="1:10" x14ac:dyDescent="0.25">
      <c r="A2084" s="23" t="s">
        <v>2144</v>
      </c>
      <c r="B2084">
        <v>0</v>
      </c>
      <c r="C2084" s="21">
        <v>28</v>
      </c>
      <c r="D2084" s="21">
        <v>20.8</v>
      </c>
      <c r="E2084" s="21">
        <v>42.1</v>
      </c>
      <c r="F2084" s="21">
        <v>358.2</v>
      </c>
      <c r="G2084" s="21">
        <v>16.882560000000002</v>
      </c>
      <c r="H2084" s="21">
        <v>28.7</v>
      </c>
      <c r="I2084" s="21">
        <v>29</v>
      </c>
      <c r="J2084" s="21">
        <v>28.4</v>
      </c>
    </row>
    <row r="2085" spans="1:10" x14ac:dyDescent="0.25">
      <c r="A2085" s="23" t="s">
        <v>2145</v>
      </c>
      <c r="B2085">
        <v>0</v>
      </c>
      <c r="C2085" s="21">
        <v>28.3</v>
      </c>
      <c r="D2085" s="21">
        <v>14</v>
      </c>
      <c r="E2085" s="21">
        <v>32.4</v>
      </c>
      <c r="F2085" s="21">
        <v>358.5</v>
      </c>
      <c r="G2085" s="21">
        <v>24.287040000000005</v>
      </c>
      <c r="H2085" s="21">
        <v>28.8</v>
      </c>
      <c r="I2085" s="21">
        <v>28.7</v>
      </c>
      <c r="J2085" s="21">
        <v>28.5</v>
      </c>
    </row>
    <row r="2086" spans="1:10" x14ac:dyDescent="0.25">
      <c r="A2086" s="23" t="s">
        <v>2146</v>
      </c>
      <c r="B2086">
        <v>9</v>
      </c>
      <c r="C2086" s="21">
        <v>26.7</v>
      </c>
      <c r="D2086" s="21">
        <v>11.3</v>
      </c>
      <c r="E2086" s="21">
        <v>31.7</v>
      </c>
      <c r="F2086" s="21">
        <v>358.7</v>
      </c>
      <c r="G2086" s="21">
        <v>15.975360000000002</v>
      </c>
      <c r="H2086" s="21">
        <v>28.8</v>
      </c>
      <c r="I2086" s="21">
        <v>28.7</v>
      </c>
      <c r="J2086" s="21">
        <v>28.4</v>
      </c>
    </row>
    <row r="2087" spans="1:10" x14ac:dyDescent="0.25">
      <c r="A2087" s="23" t="s">
        <v>2147</v>
      </c>
      <c r="B2087">
        <v>0</v>
      </c>
      <c r="C2087" s="21">
        <v>27.2</v>
      </c>
      <c r="D2087" s="21">
        <v>10</v>
      </c>
      <c r="E2087" s="21">
        <v>21.1</v>
      </c>
      <c r="F2087" s="21">
        <v>359</v>
      </c>
      <c r="G2087" s="21">
        <v>20.597760000000001</v>
      </c>
      <c r="H2087" s="21">
        <v>28.6</v>
      </c>
      <c r="I2087" s="21">
        <v>28.8</v>
      </c>
      <c r="J2087" s="21">
        <v>28.5</v>
      </c>
    </row>
    <row r="2088" spans="1:10" x14ac:dyDescent="0.25">
      <c r="A2088" s="23" t="s">
        <v>2148</v>
      </c>
      <c r="B2088">
        <v>0</v>
      </c>
      <c r="C2088" s="21">
        <v>27.9</v>
      </c>
      <c r="D2088" s="21">
        <v>8.6999999999999993</v>
      </c>
      <c r="E2088" s="21">
        <v>16.2</v>
      </c>
      <c r="F2088" s="21">
        <v>0.2</v>
      </c>
      <c r="G2088" s="21">
        <v>25.842240000000004</v>
      </c>
      <c r="H2088" s="21">
        <v>29.3</v>
      </c>
      <c r="I2088" s="21">
        <v>29</v>
      </c>
      <c r="J2088" s="21">
        <v>28.5</v>
      </c>
    </row>
    <row r="2089" spans="1:10" x14ac:dyDescent="0.25">
      <c r="A2089" s="23" t="s">
        <v>2149</v>
      </c>
      <c r="B2089">
        <v>84</v>
      </c>
      <c r="C2089" s="21">
        <v>26.3</v>
      </c>
      <c r="D2089" s="21">
        <v>11.1</v>
      </c>
      <c r="E2089" s="21">
        <v>47.6</v>
      </c>
      <c r="F2089" s="21">
        <v>0.2</v>
      </c>
      <c r="G2089" s="21">
        <v>7.6982400000000002</v>
      </c>
      <c r="H2089" s="21">
        <v>28.5</v>
      </c>
      <c r="I2089" s="21">
        <v>29</v>
      </c>
      <c r="J2089" s="21">
        <v>28.5</v>
      </c>
    </row>
    <row r="2090" spans="1:10" x14ac:dyDescent="0.25">
      <c r="A2090" s="23" t="s">
        <v>2150</v>
      </c>
      <c r="B2090">
        <v>0</v>
      </c>
      <c r="C2090" s="21">
        <v>27.3</v>
      </c>
      <c r="D2090" s="21">
        <v>13.4</v>
      </c>
      <c r="E2090" s="21">
        <v>30.5</v>
      </c>
      <c r="F2090" s="21">
        <v>0.2</v>
      </c>
      <c r="G2090" s="21">
        <v>18.420480000000001</v>
      </c>
      <c r="H2090" s="21">
        <v>28.6</v>
      </c>
      <c r="I2090" s="21">
        <v>28.9</v>
      </c>
      <c r="J2090" s="21">
        <v>28.5</v>
      </c>
    </row>
    <row r="2091" spans="1:10" x14ac:dyDescent="0.25">
      <c r="A2091" s="23" t="s">
        <v>2151</v>
      </c>
      <c r="B2091">
        <v>0</v>
      </c>
      <c r="C2091" s="21">
        <v>27.6</v>
      </c>
      <c r="D2091" s="21">
        <v>8.1999999999999993</v>
      </c>
      <c r="E2091" s="21">
        <v>17.399999999999999</v>
      </c>
      <c r="F2091" s="21">
        <v>359.9</v>
      </c>
      <c r="G2091" s="21">
        <v>21.539520000000003</v>
      </c>
      <c r="H2091" s="21">
        <v>29</v>
      </c>
      <c r="I2091" s="21">
        <v>29</v>
      </c>
      <c r="J2091" s="21">
        <v>28.6</v>
      </c>
    </row>
    <row r="2092" spans="1:10" x14ac:dyDescent="0.25">
      <c r="A2092" s="23" t="s">
        <v>2152</v>
      </c>
      <c r="B2092">
        <v>0</v>
      </c>
      <c r="C2092" s="21">
        <v>27.2</v>
      </c>
      <c r="D2092" s="21">
        <v>10.4</v>
      </c>
      <c r="E2092" s="21">
        <v>28.3</v>
      </c>
      <c r="F2092" s="21">
        <v>359.1</v>
      </c>
      <c r="G2092" s="21">
        <v>19.21536</v>
      </c>
      <c r="H2092" s="21">
        <v>28.9</v>
      </c>
      <c r="I2092" s="21">
        <v>29.1</v>
      </c>
      <c r="J2092" s="21">
        <v>28.8</v>
      </c>
    </row>
    <row r="2093" spans="1:10" x14ac:dyDescent="0.25">
      <c r="A2093" s="23" t="s">
        <v>2153</v>
      </c>
      <c r="B2093">
        <v>0</v>
      </c>
      <c r="C2093" s="21">
        <v>26.6</v>
      </c>
      <c r="D2093" s="21">
        <v>9.1</v>
      </c>
      <c r="E2093" s="21">
        <v>17.399999999999999</v>
      </c>
      <c r="F2093" s="21">
        <v>360</v>
      </c>
      <c r="G2093" s="21">
        <v>9.1929600000000011</v>
      </c>
      <c r="H2093" s="21">
        <v>28.5</v>
      </c>
      <c r="I2093" s="21">
        <v>29.1</v>
      </c>
      <c r="J2093" s="21">
        <v>28.7</v>
      </c>
    </row>
    <row r="2094" spans="1:10" x14ac:dyDescent="0.25">
      <c r="A2094" s="23" t="s">
        <v>2154</v>
      </c>
      <c r="B2094">
        <v>0</v>
      </c>
      <c r="C2094" s="21">
        <v>27.6</v>
      </c>
      <c r="D2094" s="21">
        <v>10.3</v>
      </c>
      <c r="E2094" s="21">
        <v>19.5</v>
      </c>
      <c r="F2094" s="21">
        <v>0.7</v>
      </c>
      <c r="G2094" s="21">
        <v>23.397120000000001</v>
      </c>
      <c r="H2094" s="21">
        <v>28.8</v>
      </c>
      <c r="I2094" s="21">
        <v>29</v>
      </c>
      <c r="J2094" s="21">
        <v>28.7</v>
      </c>
    </row>
    <row r="2095" spans="1:10" x14ac:dyDescent="0.25">
      <c r="A2095" s="23" t="s">
        <v>2155</v>
      </c>
      <c r="B2095">
        <v>5</v>
      </c>
      <c r="C2095" s="21">
        <v>27.3</v>
      </c>
      <c r="D2095" s="21">
        <v>12.8</v>
      </c>
      <c r="E2095" s="21">
        <v>31.1</v>
      </c>
      <c r="F2095" s="21">
        <v>1</v>
      </c>
      <c r="G2095" s="21">
        <v>9.0288000000000004</v>
      </c>
      <c r="H2095" s="21">
        <v>28.6</v>
      </c>
      <c r="I2095" s="21">
        <v>29</v>
      </c>
      <c r="J2095" s="21">
        <v>28.8</v>
      </c>
    </row>
    <row r="2096" spans="1:10" x14ac:dyDescent="0.25">
      <c r="A2096" s="23" t="s">
        <v>2156</v>
      </c>
      <c r="B2096">
        <v>0</v>
      </c>
      <c r="C2096" s="21">
        <v>28.3</v>
      </c>
      <c r="D2096" s="21">
        <v>13.4</v>
      </c>
      <c r="E2096" s="21">
        <v>30.2</v>
      </c>
      <c r="F2096" s="21">
        <v>1.3</v>
      </c>
      <c r="G2096" s="21">
        <v>12.450240000000001</v>
      </c>
      <c r="H2096" s="21">
        <v>28.6</v>
      </c>
      <c r="I2096" s="21">
        <v>29</v>
      </c>
      <c r="J2096" s="21">
        <v>28.8</v>
      </c>
    </row>
    <row r="2097" spans="1:10" x14ac:dyDescent="0.25">
      <c r="A2097" s="23" t="s">
        <v>2157</v>
      </c>
      <c r="B2097">
        <v>20</v>
      </c>
      <c r="C2097" s="21">
        <v>26.3</v>
      </c>
      <c r="D2097" s="21">
        <v>12.4</v>
      </c>
      <c r="E2097" s="21">
        <v>37.299999999999997</v>
      </c>
      <c r="F2097" s="21">
        <v>0.3</v>
      </c>
      <c r="G2097" s="21">
        <v>4.45824</v>
      </c>
      <c r="H2097" s="21">
        <v>28.2</v>
      </c>
      <c r="I2097" s="21">
        <v>29.1</v>
      </c>
      <c r="J2097" s="21">
        <v>28.8</v>
      </c>
    </row>
    <row r="2098" spans="1:10" x14ac:dyDescent="0.25">
      <c r="A2098" s="23" t="s">
        <v>2158</v>
      </c>
      <c r="B2098">
        <v>1</v>
      </c>
      <c r="C2098" s="21">
        <v>26.1</v>
      </c>
      <c r="D2098" s="21">
        <v>10.199999999999999</v>
      </c>
      <c r="E2098" s="21">
        <v>36.200000000000003</v>
      </c>
      <c r="F2098" s="21">
        <v>0.6</v>
      </c>
      <c r="G2098" s="21">
        <v>8.6140800000000013</v>
      </c>
      <c r="H2098" s="21">
        <v>27.9</v>
      </c>
      <c r="I2098" s="21">
        <v>28.8</v>
      </c>
      <c r="J2098" s="21">
        <v>28.7</v>
      </c>
    </row>
    <row r="2099" spans="1:10" x14ac:dyDescent="0.25">
      <c r="A2099" s="23" t="s">
        <v>2159</v>
      </c>
      <c r="B2099">
        <v>46</v>
      </c>
      <c r="C2099" s="21">
        <v>27.1</v>
      </c>
      <c r="D2099" s="21">
        <v>14.6</v>
      </c>
      <c r="E2099" s="21">
        <v>49.8</v>
      </c>
      <c r="F2099" s="21">
        <v>0.8</v>
      </c>
      <c r="G2099" s="21">
        <v>12.67488</v>
      </c>
      <c r="H2099" s="21">
        <v>28</v>
      </c>
      <c r="I2099" s="21">
        <v>28.7</v>
      </c>
      <c r="J2099" s="21">
        <v>28.6</v>
      </c>
    </row>
    <row r="2100" spans="1:10" x14ac:dyDescent="0.25">
      <c r="A2100" s="23" t="s">
        <v>2160</v>
      </c>
      <c r="B2100">
        <v>43</v>
      </c>
      <c r="C2100" s="21">
        <v>27.1</v>
      </c>
      <c r="D2100" s="21">
        <v>11.5</v>
      </c>
      <c r="E2100" s="21">
        <v>49.6</v>
      </c>
      <c r="F2100" s="21">
        <v>0.8</v>
      </c>
      <c r="G2100" s="21">
        <v>12.813120000000001</v>
      </c>
      <c r="H2100" s="21">
        <v>28.3</v>
      </c>
      <c r="I2100" s="21">
        <v>28.8</v>
      </c>
      <c r="J2100" s="21">
        <v>28.7</v>
      </c>
    </row>
    <row r="2101" spans="1:10" x14ac:dyDescent="0.25">
      <c r="A2101" s="23" t="s">
        <v>2161</v>
      </c>
      <c r="B2101">
        <v>0</v>
      </c>
      <c r="C2101" s="21">
        <v>28</v>
      </c>
      <c r="D2101" s="21">
        <v>14.4</v>
      </c>
      <c r="E2101" s="21">
        <v>26.1</v>
      </c>
      <c r="F2101" s="21">
        <v>1.4</v>
      </c>
      <c r="G2101" s="21">
        <v>20.096640000000001</v>
      </c>
      <c r="H2101" s="21">
        <v>28.6</v>
      </c>
      <c r="I2101" s="21">
        <v>28.8</v>
      </c>
      <c r="J2101" s="21">
        <v>28.6</v>
      </c>
    </row>
    <row r="2102" spans="1:10" x14ac:dyDescent="0.25">
      <c r="A2102" s="23" t="s">
        <v>2162</v>
      </c>
      <c r="B2102">
        <v>0</v>
      </c>
      <c r="C2102" s="21">
        <v>28.1</v>
      </c>
      <c r="D2102" s="21">
        <v>17.3</v>
      </c>
      <c r="E2102" s="21">
        <v>29.9</v>
      </c>
      <c r="F2102" s="21">
        <v>1.5</v>
      </c>
      <c r="G2102" s="21">
        <v>20.977920000000001</v>
      </c>
      <c r="H2102" s="21">
        <v>28.6</v>
      </c>
      <c r="I2102" s="21">
        <v>29</v>
      </c>
      <c r="J2102" s="21">
        <v>28.6</v>
      </c>
    </row>
    <row r="2103" spans="1:10" x14ac:dyDescent="0.25">
      <c r="A2103" s="23" t="s">
        <v>2163</v>
      </c>
      <c r="B2103">
        <v>1</v>
      </c>
      <c r="C2103" s="21">
        <v>27.4</v>
      </c>
      <c r="D2103" s="21">
        <v>14.6</v>
      </c>
      <c r="E2103" s="21">
        <v>49.9</v>
      </c>
      <c r="F2103" s="21">
        <v>0.6</v>
      </c>
      <c r="G2103" s="21">
        <v>11.188800000000001</v>
      </c>
      <c r="H2103" s="21">
        <v>28.7</v>
      </c>
      <c r="I2103" s="21">
        <v>29.1</v>
      </c>
      <c r="J2103" s="21">
        <v>28.7</v>
      </c>
    </row>
    <row r="2104" spans="1:10" x14ac:dyDescent="0.25">
      <c r="A2104" s="23" t="s">
        <v>2164</v>
      </c>
      <c r="B2104">
        <v>1</v>
      </c>
      <c r="C2104" s="21">
        <v>26.8</v>
      </c>
      <c r="D2104" s="21">
        <v>8.8000000000000007</v>
      </c>
      <c r="E2104" s="21">
        <v>38.200000000000003</v>
      </c>
      <c r="F2104" s="21">
        <v>358.9</v>
      </c>
      <c r="G2104" s="21">
        <v>14.359679999999999</v>
      </c>
      <c r="H2104" s="21">
        <v>28.6</v>
      </c>
      <c r="I2104" s="21">
        <v>29</v>
      </c>
      <c r="J2104" s="21">
        <v>28.6</v>
      </c>
    </row>
    <row r="2105" spans="1:10" x14ac:dyDescent="0.25">
      <c r="A2105" s="23" t="s">
        <v>2165</v>
      </c>
      <c r="B2105">
        <v>0</v>
      </c>
      <c r="C2105" s="21">
        <v>26.5</v>
      </c>
      <c r="D2105" s="21">
        <v>11.8</v>
      </c>
      <c r="E2105" s="21">
        <v>26.6</v>
      </c>
      <c r="F2105" s="21">
        <v>360</v>
      </c>
      <c r="G2105" s="21">
        <v>11.612160000000001</v>
      </c>
      <c r="H2105" s="21">
        <v>28.1</v>
      </c>
      <c r="I2105" s="21">
        <v>29</v>
      </c>
      <c r="J2105" s="21">
        <v>28.5</v>
      </c>
    </row>
    <row r="2106" spans="1:10" x14ac:dyDescent="0.25">
      <c r="A2106" s="23" t="s">
        <v>2166</v>
      </c>
      <c r="B2106">
        <v>0</v>
      </c>
      <c r="C2106" s="21">
        <v>26.9</v>
      </c>
      <c r="D2106" s="21">
        <v>9.5</v>
      </c>
      <c r="E2106" s="21">
        <v>24.7</v>
      </c>
      <c r="F2106" s="21">
        <v>1</v>
      </c>
      <c r="G2106" s="21">
        <v>7.0243200000000003</v>
      </c>
      <c r="H2106" s="21">
        <v>28.1</v>
      </c>
      <c r="I2106" s="21">
        <v>28.8</v>
      </c>
      <c r="J2106" s="21">
        <v>28.6</v>
      </c>
    </row>
    <row r="2107" spans="1:10" x14ac:dyDescent="0.25">
      <c r="A2107" s="23" t="s">
        <v>2167</v>
      </c>
      <c r="B2107">
        <v>0</v>
      </c>
      <c r="C2107" s="21">
        <v>27.5</v>
      </c>
      <c r="D2107" s="21">
        <v>8.8000000000000007</v>
      </c>
      <c r="E2107" s="21">
        <v>18.5</v>
      </c>
      <c r="F2107" s="21">
        <v>0.7</v>
      </c>
      <c r="G2107" s="21">
        <v>22.973759999999999</v>
      </c>
      <c r="H2107" s="21">
        <v>28.5</v>
      </c>
      <c r="I2107" s="21">
        <v>28.6</v>
      </c>
      <c r="J2107" s="21">
        <v>28.6</v>
      </c>
    </row>
    <row r="2108" spans="1:10" x14ac:dyDescent="0.25">
      <c r="A2108" s="23" t="s">
        <v>2168</v>
      </c>
      <c r="B2108">
        <v>1</v>
      </c>
      <c r="C2108" s="21">
        <v>27.3</v>
      </c>
      <c r="D2108" s="21">
        <v>7.5</v>
      </c>
      <c r="E2108" s="21">
        <v>22.7</v>
      </c>
      <c r="F2108" s="21">
        <v>0.4</v>
      </c>
      <c r="G2108" s="21">
        <v>14.69664</v>
      </c>
      <c r="H2108" s="21">
        <v>28.6</v>
      </c>
      <c r="I2108" s="21">
        <v>28.8</v>
      </c>
      <c r="J2108" s="21">
        <v>28.6</v>
      </c>
    </row>
    <row r="2109" spans="1:10" x14ac:dyDescent="0.25">
      <c r="A2109" s="23" t="s">
        <v>2169</v>
      </c>
      <c r="B2109">
        <v>0</v>
      </c>
      <c r="C2109" s="21">
        <v>27.4</v>
      </c>
      <c r="D2109" s="21">
        <v>9.8000000000000007</v>
      </c>
      <c r="E2109" s="21">
        <v>26.3</v>
      </c>
      <c r="F2109" s="21">
        <v>0.3</v>
      </c>
      <c r="G2109" s="21">
        <v>17.513279999999998</v>
      </c>
      <c r="H2109" s="21">
        <v>28.5</v>
      </c>
      <c r="I2109" s="21">
        <v>28.9</v>
      </c>
      <c r="J2109" s="21">
        <v>28.7</v>
      </c>
    </row>
    <row r="2110" spans="1:10" x14ac:dyDescent="0.25">
      <c r="A2110" s="23" t="s">
        <v>2170</v>
      </c>
      <c r="B2110">
        <v>2</v>
      </c>
      <c r="C2110" s="21">
        <v>28</v>
      </c>
      <c r="D2110" s="21">
        <v>10.199999999999999</v>
      </c>
      <c r="E2110" s="21">
        <v>25.4</v>
      </c>
      <c r="F2110" s="21">
        <v>1.4</v>
      </c>
      <c r="G2110" s="21">
        <v>20.157120000000003</v>
      </c>
      <c r="H2110" s="21">
        <v>28.7</v>
      </c>
      <c r="I2110" s="21">
        <v>28.9</v>
      </c>
      <c r="J2110" s="21">
        <v>28.8</v>
      </c>
    </row>
    <row r="2111" spans="1:10" x14ac:dyDescent="0.25">
      <c r="A2111" s="23" t="s">
        <v>2171</v>
      </c>
      <c r="B2111">
        <v>8</v>
      </c>
      <c r="C2111" s="21">
        <v>27.1</v>
      </c>
      <c r="D2111" s="21">
        <v>11.1</v>
      </c>
      <c r="E2111" s="21">
        <v>31.2</v>
      </c>
      <c r="F2111" s="21">
        <v>0.5</v>
      </c>
      <c r="G2111" s="21">
        <v>10.670400000000001</v>
      </c>
      <c r="H2111" s="21">
        <v>28.6</v>
      </c>
      <c r="I2111" s="21">
        <v>28.9</v>
      </c>
      <c r="J2111" s="21">
        <v>28.9</v>
      </c>
    </row>
    <row r="2112" spans="1:10" x14ac:dyDescent="0.25">
      <c r="A2112" s="23" t="s">
        <v>2172</v>
      </c>
      <c r="B2112">
        <v>0</v>
      </c>
      <c r="C2112" s="21">
        <v>27.7</v>
      </c>
      <c r="D2112" s="21">
        <v>11</v>
      </c>
      <c r="E2112" s="21">
        <v>29</v>
      </c>
      <c r="F2112" s="21">
        <v>0.8</v>
      </c>
      <c r="G2112" s="21">
        <v>23.699520000000003</v>
      </c>
      <c r="H2112" s="21">
        <v>28.9</v>
      </c>
      <c r="I2112" s="21">
        <v>29</v>
      </c>
      <c r="J2112" s="21">
        <v>28.9</v>
      </c>
    </row>
    <row r="2113" spans="1:10" x14ac:dyDescent="0.25">
      <c r="A2113" s="23" t="s">
        <v>2173</v>
      </c>
      <c r="B2113">
        <v>0</v>
      </c>
      <c r="C2113" s="21">
        <v>28.3</v>
      </c>
      <c r="D2113" s="21">
        <v>18.2</v>
      </c>
      <c r="E2113" s="21">
        <v>30.5</v>
      </c>
      <c r="F2113" s="21">
        <v>1.6</v>
      </c>
      <c r="G2113" s="21">
        <v>23.31936</v>
      </c>
      <c r="H2113" s="21">
        <v>29</v>
      </c>
      <c r="I2113" s="21">
        <v>29.2</v>
      </c>
      <c r="J2113" s="21">
        <v>28.9</v>
      </c>
    </row>
    <row r="2114" spans="1:10" x14ac:dyDescent="0.25">
      <c r="A2114" s="23" t="s">
        <v>2174</v>
      </c>
      <c r="B2114">
        <v>0</v>
      </c>
      <c r="C2114" s="21">
        <v>28.3</v>
      </c>
      <c r="D2114" s="21">
        <v>19.399999999999999</v>
      </c>
      <c r="E2114" s="21">
        <v>33.700000000000003</v>
      </c>
      <c r="F2114" s="21">
        <v>1.5</v>
      </c>
      <c r="G2114" s="21">
        <v>19.310400000000001</v>
      </c>
      <c r="H2114" s="21">
        <v>29</v>
      </c>
      <c r="I2114" s="21">
        <v>29.1</v>
      </c>
      <c r="J2114" s="21">
        <v>29</v>
      </c>
    </row>
    <row r="2115" spans="1:10" x14ac:dyDescent="0.25">
      <c r="A2115" s="23" t="s">
        <v>2175</v>
      </c>
      <c r="B2115">
        <v>0</v>
      </c>
      <c r="C2115" s="21">
        <v>28.2</v>
      </c>
      <c r="D2115" s="21">
        <v>19</v>
      </c>
      <c r="E2115" s="21">
        <v>42.9</v>
      </c>
      <c r="F2115" s="21">
        <v>1.6</v>
      </c>
      <c r="G2115" s="21">
        <v>16.968960000000003</v>
      </c>
      <c r="H2115" s="21">
        <v>28.7</v>
      </c>
      <c r="I2115" s="21">
        <v>29.1</v>
      </c>
      <c r="J2115" s="21">
        <v>29</v>
      </c>
    </row>
    <row r="2116" spans="1:10" x14ac:dyDescent="0.25">
      <c r="A2116" s="23" t="s">
        <v>2176</v>
      </c>
      <c r="B2116">
        <v>0</v>
      </c>
      <c r="C2116" s="21">
        <v>28.2</v>
      </c>
      <c r="D2116" s="21">
        <v>17.3</v>
      </c>
      <c r="E2116" s="21">
        <v>28.6</v>
      </c>
      <c r="F2116" s="21">
        <v>1.5</v>
      </c>
      <c r="G2116" s="21">
        <v>18.385920000000002</v>
      </c>
      <c r="H2116" s="21">
        <v>28.7</v>
      </c>
      <c r="I2116" s="21">
        <v>29.2</v>
      </c>
      <c r="J2116" s="21">
        <v>29</v>
      </c>
    </row>
    <row r="2117" spans="1:10" x14ac:dyDescent="0.25">
      <c r="A2117" s="23" t="s">
        <v>2177</v>
      </c>
      <c r="B2117">
        <v>0</v>
      </c>
      <c r="C2117" s="21">
        <v>28.4</v>
      </c>
      <c r="D2117" s="21">
        <v>18</v>
      </c>
      <c r="E2117" s="21">
        <v>32.6</v>
      </c>
      <c r="F2117" s="21">
        <v>1.3</v>
      </c>
      <c r="G2117" s="21">
        <v>21.5136</v>
      </c>
      <c r="H2117" s="21">
        <v>28.7</v>
      </c>
      <c r="I2117" s="21">
        <v>29.3</v>
      </c>
      <c r="J2117" s="21">
        <v>28.9</v>
      </c>
    </row>
    <row r="2118" spans="1:10" x14ac:dyDescent="0.25">
      <c r="A2118" s="23" t="s">
        <v>2178</v>
      </c>
      <c r="B2118">
        <v>0</v>
      </c>
      <c r="C2118" s="21">
        <v>26.5</v>
      </c>
      <c r="D2118" s="21">
        <v>14</v>
      </c>
      <c r="E2118" s="21">
        <v>38.4</v>
      </c>
      <c r="F2118" s="21">
        <v>0.2</v>
      </c>
      <c r="G2118" s="21">
        <v>5.7715199999999998</v>
      </c>
      <c r="H2118" s="21">
        <v>28.3</v>
      </c>
      <c r="I2118" s="21">
        <v>29.2</v>
      </c>
      <c r="J2118" s="21">
        <v>28.8</v>
      </c>
    </row>
    <row r="2119" spans="1:10" x14ac:dyDescent="0.25">
      <c r="A2119" s="23" t="s">
        <v>2179</v>
      </c>
      <c r="B2119">
        <v>1</v>
      </c>
      <c r="C2119" s="21">
        <v>26.9</v>
      </c>
      <c r="D2119" s="21">
        <v>10.8</v>
      </c>
      <c r="E2119" s="21">
        <v>24</v>
      </c>
      <c r="F2119" s="21">
        <v>0.5</v>
      </c>
      <c r="G2119" s="21">
        <v>20.269439999999999</v>
      </c>
      <c r="H2119" s="21">
        <v>29</v>
      </c>
      <c r="I2119" s="21">
        <v>29.1</v>
      </c>
      <c r="J2119" s="21">
        <v>28.6</v>
      </c>
    </row>
    <row r="2120" spans="1:10" x14ac:dyDescent="0.25">
      <c r="A2120" s="23" t="s">
        <v>2180</v>
      </c>
      <c r="B2120">
        <v>0</v>
      </c>
      <c r="C2120" s="21">
        <v>27.8</v>
      </c>
      <c r="D2120" s="21">
        <v>11.7</v>
      </c>
      <c r="E2120" s="21">
        <v>26.7</v>
      </c>
      <c r="F2120" s="21">
        <v>1.5</v>
      </c>
      <c r="G2120" s="21">
        <v>22.878720000000001</v>
      </c>
      <c r="H2120" s="21">
        <v>28.6</v>
      </c>
      <c r="I2120" s="21">
        <v>29</v>
      </c>
      <c r="J2120" s="21">
        <v>28.8</v>
      </c>
    </row>
    <row r="2121" spans="1:10" x14ac:dyDescent="0.25">
      <c r="A2121" s="23" t="s">
        <v>2181</v>
      </c>
      <c r="B2121">
        <v>0</v>
      </c>
      <c r="C2121" s="21">
        <v>28.1</v>
      </c>
      <c r="D2121" s="21">
        <v>16.7</v>
      </c>
      <c r="E2121" s="21">
        <v>31.4</v>
      </c>
      <c r="F2121" s="21">
        <v>1.5</v>
      </c>
      <c r="G2121" s="21">
        <v>19.543679999999998</v>
      </c>
      <c r="H2121" s="21">
        <v>28.7</v>
      </c>
      <c r="I2121" s="21">
        <v>28.9</v>
      </c>
      <c r="J2121" s="21">
        <v>28.9</v>
      </c>
    </row>
    <row r="2122" spans="1:10" x14ac:dyDescent="0.25">
      <c r="A2122" s="23" t="s">
        <v>2182</v>
      </c>
      <c r="B2122">
        <v>0</v>
      </c>
      <c r="C2122" s="21">
        <v>28.1</v>
      </c>
      <c r="D2122" s="21">
        <v>14.6</v>
      </c>
      <c r="E2122" s="21">
        <v>24.3</v>
      </c>
      <c r="F2122" s="21">
        <v>1.6</v>
      </c>
      <c r="G2122" s="21">
        <v>23.69088</v>
      </c>
      <c r="H2122" s="21">
        <v>28.9</v>
      </c>
      <c r="I2122" s="21">
        <v>28.9</v>
      </c>
      <c r="J2122" s="21">
        <v>28.9</v>
      </c>
    </row>
    <row r="2123" spans="1:10" x14ac:dyDescent="0.25">
      <c r="A2123" s="23" t="s">
        <v>2183</v>
      </c>
      <c r="B2123">
        <v>0</v>
      </c>
      <c r="C2123" s="21">
        <v>28.2</v>
      </c>
      <c r="D2123" s="21">
        <v>15.3</v>
      </c>
      <c r="E2123" s="21">
        <v>25.8</v>
      </c>
      <c r="F2123" s="21">
        <v>1.7</v>
      </c>
      <c r="G2123" s="21">
        <v>18.264960000000002</v>
      </c>
      <c r="H2123" s="21">
        <v>29</v>
      </c>
      <c r="I2123" s="21">
        <v>29</v>
      </c>
      <c r="J2123" s="21">
        <v>28.8</v>
      </c>
    </row>
    <row r="2124" spans="1:10" x14ac:dyDescent="0.25">
      <c r="A2124" s="23" t="s">
        <v>2184</v>
      </c>
      <c r="B2124">
        <v>2</v>
      </c>
      <c r="C2124" s="21">
        <v>28.3</v>
      </c>
      <c r="D2124" s="21">
        <v>14.1</v>
      </c>
      <c r="E2124" s="21">
        <v>25.1</v>
      </c>
      <c r="F2124" s="21">
        <v>1.9</v>
      </c>
      <c r="G2124" s="21">
        <v>14.722560000000001</v>
      </c>
      <c r="H2124" s="21">
        <v>29</v>
      </c>
      <c r="I2124" s="21">
        <v>29.2</v>
      </c>
      <c r="J2124" s="21">
        <v>28.8</v>
      </c>
    </row>
    <row r="2125" spans="1:10" x14ac:dyDescent="0.25">
      <c r="A2125" s="23" t="s">
        <v>2185</v>
      </c>
      <c r="B2125">
        <v>3</v>
      </c>
      <c r="C2125" s="21">
        <v>27.8</v>
      </c>
      <c r="D2125" s="21">
        <v>14.8</v>
      </c>
      <c r="E2125" s="21">
        <v>29.6</v>
      </c>
      <c r="F2125" s="21">
        <v>1.2</v>
      </c>
      <c r="G2125" s="21">
        <v>10.30752</v>
      </c>
      <c r="H2125" s="21">
        <v>28.9</v>
      </c>
      <c r="I2125" s="21">
        <v>29.2</v>
      </c>
      <c r="J2125" s="21">
        <v>28.8</v>
      </c>
    </row>
    <row r="2126" spans="1:10" x14ac:dyDescent="0.25">
      <c r="A2126" s="23" t="s">
        <v>2186</v>
      </c>
      <c r="B2126">
        <v>1</v>
      </c>
      <c r="C2126" s="21">
        <v>28.1</v>
      </c>
      <c r="D2126" s="21">
        <v>16.7</v>
      </c>
      <c r="E2126" s="21">
        <v>32.700000000000003</v>
      </c>
      <c r="F2126" s="21">
        <v>1.5</v>
      </c>
      <c r="G2126" s="21">
        <v>16.441920000000003</v>
      </c>
      <c r="H2126" s="21">
        <v>28.9</v>
      </c>
      <c r="I2126" s="21">
        <v>28.9</v>
      </c>
      <c r="J2126" s="21">
        <v>28.5</v>
      </c>
    </row>
    <row r="2127" spans="1:10" x14ac:dyDescent="0.25">
      <c r="A2127" s="23" t="s">
        <v>2187</v>
      </c>
      <c r="B2127">
        <v>0</v>
      </c>
      <c r="C2127" s="21">
        <v>28.4</v>
      </c>
      <c r="D2127" s="21">
        <v>16.8</v>
      </c>
      <c r="E2127" s="21">
        <v>31.7</v>
      </c>
      <c r="F2127" s="21">
        <v>1.6</v>
      </c>
      <c r="G2127" s="21">
        <v>21.384</v>
      </c>
      <c r="H2127" s="21">
        <v>29</v>
      </c>
      <c r="I2127" s="21">
        <v>29.2</v>
      </c>
      <c r="J2127" s="21">
        <v>28.7</v>
      </c>
    </row>
    <row r="2128" spans="1:10" x14ac:dyDescent="0.25">
      <c r="A2128" s="23" t="s">
        <v>2188</v>
      </c>
      <c r="B2128">
        <v>0</v>
      </c>
      <c r="C2128" s="21">
        <v>28.4</v>
      </c>
      <c r="D2128" s="21">
        <v>18</v>
      </c>
      <c r="E2128" s="21">
        <v>29.2</v>
      </c>
      <c r="F2128" s="21">
        <v>1.6</v>
      </c>
      <c r="G2128" s="21">
        <v>21.841920000000002</v>
      </c>
      <c r="H2128" s="21">
        <v>29.2</v>
      </c>
      <c r="I2128" s="21">
        <v>29.3</v>
      </c>
      <c r="J2128" s="21">
        <v>28.6</v>
      </c>
    </row>
    <row r="2129" spans="1:10" x14ac:dyDescent="0.25">
      <c r="A2129" s="23" t="s">
        <v>2189</v>
      </c>
      <c r="B2129">
        <v>0</v>
      </c>
      <c r="C2129" s="21">
        <v>28.4</v>
      </c>
      <c r="D2129" s="21">
        <v>18.399999999999999</v>
      </c>
      <c r="E2129" s="21">
        <v>28.6</v>
      </c>
      <c r="F2129" s="21">
        <v>1.5</v>
      </c>
      <c r="G2129" s="21">
        <v>22.662720000000004</v>
      </c>
      <c r="H2129" s="21">
        <v>29.1</v>
      </c>
      <c r="I2129" s="21">
        <v>29.4</v>
      </c>
      <c r="J2129" s="21">
        <v>28.6</v>
      </c>
    </row>
    <row r="2130" spans="1:10" x14ac:dyDescent="0.25">
      <c r="A2130" s="23" t="s">
        <v>2190</v>
      </c>
      <c r="B2130">
        <v>0</v>
      </c>
      <c r="C2130" s="21">
        <v>28.3</v>
      </c>
      <c r="D2130" s="21">
        <v>22.9</v>
      </c>
      <c r="E2130" s="21">
        <v>37</v>
      </c>
      <c r="F2130" s="21">
        <v>1.8</v>
      </c>
      <c r="G2130" s="21">
        <v>19.941120000000002</v>
      </c>
      <c r="H2130" s="21">
        <v>29.1</v>
      </c>
      <c r="I2130" s="21">
        <v>29.4</v>
      </c>
      <c r="J2130" s="21">
        <v>28.4</v>
      </c>
    </row>
    <row r="2131" spans="1:10" x14ac:dyDescent="0.25">
      <c r="A2131" s="23" t="s">
        <v>2191</v>
      </c>
      <c r="B2131">
        <v>0</v>
      </c>
      <c r="C2131" s="21">
        <v>27.8</v>
      </c>
      <c r="D2131" s="21">
        <v>16.100000000000001</v>
      </c>
      <c r="E2131" s="21">
        <v>59.9</v>
      </c>
      <c r="F2131" s="21">
        <v>1.3</v>
      </c>
      <c r="G2131" s="21">
        <v>11.89728</v>
      </c>
      <c r="H2131" s="21">
        <v>28.7</v>
      </c>
      <c r="I2131" s="21">
        <v>29.3</v>
      </c>
      <c r="J2131" s="21">
        <v>28.2</v>
      </c>
    </row>
    <row r="2132" spans="1:10" x14ac:dyDescent="0.25">
      <c r="A2132" s="23" t="s">
        <v>2192</v>
      </c>
      <c r="B2132">
        <v>12</v>
      </c>
      <c r="C2132" s="21">
        <v>28.3</v>
      </c>
      <c r="D2132" s="21">
        <v>20.2</v>
      </c>
      <c r="E2132" s="21">
        <v>33.700000000000003</v>
      </c>
      <c r="F2132" s="21">
        <v>1.8</v>
      </c>
      <c r="G2132" s="21">
        <v>18.126720000000002</v>
      </c>
      <c r="H2132" s="21">
        <v>29.1</v>
      </c>
      <c r="I2132" s="21">
        <v>29.4</v>
      </c>
      <c r="J2132" s="21">
        <v>28.4</v>
      </c>
    </row>
    <row r="2133" spans="1:10" x14ac:dyDescent="0.25">
      <c r="A2133" s="23" t="s">
        <v>2193</v>
      </c>
      <c r="B2133">
        <v>0</v>
      </c>
      <c r="C2133" s="21">
        <v>28.4</v>
      </c>
      <c r="D2133" s="21">
        <v>20.100000000000001</v>
      </c>
      <c r="E2133" s="21">
        <v>28.4</v>
      </c>
      <c r="F2133" s="21">
        <v>1.9</v>
      </c>
      <c r="G2133" s="21">
        <v>19.768320000000003</v>
      </c>
      <c r="H2133" s="21">
        <v>29.2</v>
      </c>
      <c r="I2133" s="21">
        <v>29.4</v>
      </c>
      <c r="J2133" s="21">
        <v>28.5</v>
      </c>
    </row>
    <row r="2134" spans="1:10" x14ac:dyDescent="0.25">
      <c r="A2134" s="23" t="s">
        <v>2194</v>
      </c>
      <c r="B2134">
        <v>0</v>
      </c>
      <c r="C2134" s="21">
        <v>28.4</v>
      </c>
      <c r="D2134" s="21">
        <v>20</v>
      </c>
      <c r="E2134" s="21">
        <v>27.6</v>
      </c>
      <c r="F2134" s="21">
        <v>1.9</v>
      </c>
      <c r="G2134" s="21">
        <v>22.178879999999999</v>
      </c>
      <c r="H2134" s="21">
        <v>29.1</v>
      </c>
      <c r="I2134" s="21">
        <v>29.5</v>
      </c>
      <c r="J2134" s="21">
        <v>28.5</v>
      </c>
    </row>
    <row r="2135" spans="1:10" x14ac:dyDescent="0.25">
      <c r="A2135" s="23" t="s">
        <v>2195</v>
      </c>
      <c r="B2135">
        <v>0</v>
      </c>
      <c r="C2135" s="21">
        <v>28.5</v>
      </c>
      <c r="D2135" s="21">
        <v>16.7</v>
      </c>
      <c r="E2135" s="21">
        <v>30.2</v>
      </c>
      <c r="F2135" s="21">
        <v>1.7</v>
      </c>
      <c r="G2135" s="21">
        <v>16.735679999999999</v>
      </c>
      <c r="H2135" s="21">
        <v>29.1</v>
      </c>
      <c r="I2135" s="21">
        <v>29.4</v>
      </c>
      <c r="J2135" s="21">
        <v>28.6</v>
      </c>
    </row>
    <row r="2136" spans="1:10" x14ac:dyDescent="0.25">
      <c r="A2136" s="23" t="s">
        <v>2196</v>
      </c>
      <c r="B2136">
        <v>53</v>
      </c>
      <c r="C2136" s="21">
        <v>28.1</v>
      </c>
      <c r="D2136" s="21">
        <v>16.2</v>
      </c>
      <c r="E2136" s="21">
        <v>47.3</v>
      </c>
      <c r="F2136" s="21">
        <v>1.5</v>
      </c>
      <c r="G2136" s="21">
        <v>15.189120000000003</v>
      </c>
      <c r="H2136" s="21">
        <v>29.3</v>
      </c>
      <c r="I2136" s="21">
        <v>29.7</v>
      </c>
      <c r="J2136" s="21">
        <v>28.4</v>
      </c>
    </row>
    <row r="2137" spans="1:10" x14ac:dyDescent="0.25">
      <c r="A2137" s="23" t="s">
        <v>2197</v>
      </c>
      <c r="B2137">
        <v>7</v>
      </c>
      <c r="C2137" s="21">
        <v>25.6</v>
      </c>
      <c r="D2137" s="21">
        <v>12.5</v>
      </c>
      <c r="E2137" s="21">
        <v>46.3</v>
      </c>
      <c r="F2137" s="21">
        <v>359.3</v>
      </c>
      <c r="G2137" s="21">
        <v>3.4214400000000005</v>
      </c>
      <c r="H2137" s="21">
        <v>28.5</v>
      </c>
      <c r="I2137" s="21">
        <v>29.4</v>
      </c>
      <c r="J2137" s="21">
        <v>28.5</v>
      </c>
    </row>
    <row r="2138" spans="1:10" x14ac:dyDescent="0.25">
      <c r="A2138" s="23" t="s">
        <v>2198</v>
      </c>
      <c r="B2138">
        <v>0</v>
      </c>
      <c r="C2138" s="21">
        <v>27.1</v>
      </c>
      <c r="D2138" s="21">
        <v>10.8</v>
      </c>
      <c r="E2138" s="21">
        <v>18.899999999999999</v>
      </c>
      <c r="F2138" s="21">
        <v>0.5</v>
      </c>
      <c r="G2138" s="21">
        <v>22.187520000000003</v>
      </c>
      <c r="H2138" s="21">
        <v>28.8</v>
      </c>
      <c r="I2138" s="21">
        <v>29.3</v>
      </c>
      <c r="J2138" s="21">
        <v>28.2</v>
      </c>
    </row>
    <row r="2139" spans="1:10" x14ac:dyDescent="0.25">
      <c r="A2139" s="23" t="s">
        <v>2199</v>
      </c>
      <c r="B2139">
        <v>0</v>
      </c>
      <c r="C2139" s="21">
        <v>28.1</v>
      </c>
      <c r="D2139" s="21">
        <v>14.3</v>
      </c>
      <c r="E2139" s="21">
        <v>26.7</v>
      </c>
      <c r="F2139" s="21">
        <v>1.7</v>
      </c>
      <c r="G2139" s="21">
        <v>23.388480000000001</v>
      </c>
      <c r="H2139" s="21">
        <v>29.2</v>
      </c>
      <c r="I2139" s="21">
        <v>29.4</v>
      </c>
      <c r="J2139" s="21">
        <v>28.2</v>
      </c>
    </row>
    <row r="2140" spans="1:10" x14ac:dyDescent="0.25">
      <c r="A2140" s="23" t="s">
        <v>2200</v>
      </c>
      <c r="B2140">
        <v>1</v>
      </c>
      <c r="C2140" s="21">
        <v>28</v>
      </c>
      <c r="D2140" s="21">
        <v>15.3</v>
      </c>
      <c r="E2140" s="21">
        <v>35.9</v>
      </c>
      <c r="F2140" s="21">
        <v>1.2</v>
      </c>
      <c r="G2140" s="21">
        <v>12.899520000000003</v>
      </c>
      <c r="H2140" s="21">
        <v>28.9</v>
      </c>
      <c r="I2140" s="21">
        <v>29.2</v>
      </c>
      <c r="J2140" s="21">
        <v>28.2</v>
      </c>
    </row>
    <row r="2141" spans="1:10" x14ac:dyDescent="0.25">
      <c r="A2141" s="23" t="s">
        <v>2201</v>
      </c>
      <c r="B2141">
        <v>0</v>
      </c>
      <c r="C2141" s="21">
        <v>28.5</v>
      </c>
      <c r="D2141" s="21">
        <v>14.1</v>
      </c>
      <c r="E2141" s="21">
        <v>29.2</v>
      </c>
      <c r="F2141" s="21">
        <v>1.3</v>
      </c>
      <c r="G2141" s="21">
        <v>20.87424</v>
      </c>
      <c r="H2141" s="21">
        <v>29.3</v>
      </c>
      <c r="I2141" s="21">
        <v>29.5</v>
      </c>
      <c r="J2141" s="21">
        <v>28.3</v>
      </c>
    </row>
    <row r="2142" spans="1:10" x14ac:dyDescent="0.25">
      <c r="A2142" s="23" t="s">
        <v>2202</v>
      </c>
      <c r="B2142">
        <v>0</v>
      </c>
      <c r="C2142" s="21">
        <v>28.5</v>
      </c>
      <c r="D2142" s="21">
        <v>13.3</v>
      </c>
      <c r="E2142" s="21">
        <v>25.7</v>
      </c>
      <c r="F2142" s="21">
        <v>1.6</v>
      </c>
      <c r="G2142" s="21">
        <v>22.438079999999999</v>
      </c>
      <c r="H2142" s="21">
        <v>29.7</v>
      </c>
      <c r="I2142" s="21">
        <v>29.7</v>
      </c>
      <c r="J2142" s="21">
        <v>28.4</v>
      </c>
    </row>
    <row r="2143" spans="1:10" x14ac:dyDescent="0.25">
      <c r="A2143" s="23" t="s">
        <v>2203</v>
      </c>
      <c r="B2143">
        <v>0</v>
      </c>
      <c r="C2143" s="21">
        <v>28.2</v>
      </c>
      <c r="D2143" s="21">
        <v>12.2</v>
      </c>
      <c r="E2143" s="21">
        <v>27.6</v>
      </c>
      <c r="F2143" s="21">
        <v>1</v>
      </c>
      <c r="G2143" s="21">
        <v>16.82208</v>
      </c>
      <c r="H2143" s="21">
        <v>29.3</v>
      </c>
      <c r="I2143" s="21">
        <v>29.9</v>
      </c>
      <c r="J2143" s="21">
        <v>28.3</v>
      </c>
    </row>
    <row r="2144" spans="1:10" x14ac:dyDescent="0.25">
      <c r="A2144" s="23" t="s">
        <v>2204</v>
      </c>
      <c r="B2144">
        <v>0</v>
      </c>
      <c r="C2144" s="21">
        <v>28.5</v>
      </c>
      <c r="D2144" s="21">
        <v>21.4</v>
      </c>
      <c r="E2144" s="21">
        <v>33</v>
      </c>
      <c r="F2144" s="21">
        <v>1.4</v>
      </c>
      <c r="G2144" s="21">
        <v>23.863679999999999</v>
      </c>
      <c r="H2144" s="21">
        <v>29.1</v>
      </c>
      <c r="I2144" s="21">
        <v>29.6</v>
      </c>
      <c r="J2144" s="21">
        <v>28.2</v>
      </c>
    </row>
    <row r="2145" spans="1:10" x14ac:dyDescent="0.25">
      <c r="A2145" s="23" t="s">
        <v>2205</v>
      </c>
      <c r="B2145">
        <v>0</v>
      </c>
      <c r="C2145" s="21">
        <v>28.4</v>
      </c>
      <c r="D2145" s="21">
        <v>17.899999999999999</v>
      </c>
      <c r="E2145" s="21">
        <v>27.2</v>
      </c>
      <c r="F2145" s="21">
        <v>1.7</v>
      </c>
      <c r="G2145" s="21">
        <v>21.971520000000002</v>
      </c>
      <c r="H2145" s="21">
        <v>29.4</v>
      </c>
      <c r="I2145" s="21">
        <v>29.7</v>
      </c>
      <c r="J2145" s="21">
        <v>28.3</v>
      </c>
    </row>
    <row r="2146" spans="1:10" x14ac:dyDescent="0.25">
      <c r="A2146" s="23" t="s">
        <v>2206</v>
      </c>
      <c r="B2146">
        <v>0</v>
      </c>
      <c r="C2146" s="21">
        <v>28.5</v>
      </c>
      <c r="D2146" s="21">
        <v>21.8</v>
      </c>
      <c r="E2146" s="21">
        <v>32.799999999999997</v>
      </c>
      <c r="F2146" s="21">
        <v>1.8</v>
      </c>
      <c r="G2146" s="21">
        <v>21.487680000000001</v>
      </c>
      <c r="H2146" s="21">
        <v>29.6</v>
      </c>
      <c r="I2146" s="21">
        <v>29.7</v>
      </c>
      <c r="J2146" s="21">
        <v>28.4</v>
      </c>
    </row>
    <row r="2147" spans="1:10" x14ac:dyDescent="0.25">
      <c r="A2147" s="23" t="s">
        <v>2207</v>
      </c>
      <c r="B2147">
        <v>11</v>
      </c>
      <c r="C2147" s="21">
        <v>27.3</v>
      </c>
      <c r="D2147" s="21">
        <v>13.6</v>
      </c>
      <c r="E2147" s="21">
        <v>54.2</v>
      </c>
      <c r="F2147" s="21">
        <v>0.8</v>
      </c>
      <c r="G2147" s="21">
        <v>9.3657600000000016</v>
      </c>
      <c r="H2147" s="21">
        <v>29.1</v>
      </c>
      <c r="I2147" s="21">
        <v>29.6</v>
      </c>
      <c r="J2147" s="21">
        <v>28.4</v>
      </c>
    </row>
    <row r="2148" spans="1:10" x14ac:dyDescent="0.25">
      <c r="A2148" s="23" t="s">
        <v>2208</v>
      </c>
      <c r="B2148">
        <v>6</v>
      </c>
      <c r="C2148" s="21">
        <v>28.5</v>
      </c>
      <c r="D2148" s="21">
        <v>16.100000000000001</v>
      </c>
      <c r="E2148" s="21">
        <v>26.2</v>
      </c>
      <c r="F2148" s="21">
        <v>1.6</v>
      </c>
      <c r="G2148" s="21">
        <v>19.059840000000001</v>
      </c>
      <c r="H2148" s="21">
        <v>28.9</v>
      </c>
      <c r="I2148" s="21">
        <v>29.5</v>
      </c>
      <c r="J2148" s="21">
        <v>28.3</v>
      </c>
    </row>
    <row r="2149" spans="1:10" x14ac:dyDescent="0.25">
      <c r="A2149" s="23" t="s">
        <v>2209</v>
      </c>
      <c r="B2149">
        <v>4</v>
      </c>
      <c r="C2149" s="21">
        <v>26.4</v>
      </c>
      <c r="D2149" s="21">
        <v>15.5</v>
      </c>
      <c r="E2149" s="21">
        <v>36.9</v>
      </c>
      <c r="F2149" s="21">
        <v>359.8</v>
      </c>
      <c r="G2149" s="21">
        <v>6.6614399999999998</v>
      </c>
      <c r="H2149" s="21">
        <v>28.6</v>
      </c>
      <c r="I2149" s="21">
        <v>29.4</v>
      </c>
      <c r="J2149" s="21">
        <v>28.4</v>
      </c>
    </row>
    <row r="2150" spans="1:10" x14ac:dyDescent="0.25">
      <c r="A2150" s="23" t="s">
        <v>2210</v>
      </c>
      <c r="B2150">
        <v>0</v>
      </c>
      <c r="C2150" s="21">
        <v>27.2</v>
      </c>
      <c r="D2150" s="21">
        <v>14.7</v>
      </c>
      <c r="E2150" s="21">
        <v>27.8</v>
      </c>
      <c r="F2150" s="21">
        <v>0.5</v>
      </c>
      <c r="G2150" s="21">
        <v>14.69664</v>
      </c>
      <c r="H2150" s="21">
        <v>28.6</v>
      </c>
      <c r="I2150" s="21">
        <v>29.2</v>
      </c>
      <c r="J2150" s="21">
        <v>28.4</v>
      </c>
    </row>
    <row r="2151" spans="1:10" x14ac:dyDescent="0.25">
      <c r="A2151" s="23" t="s">
        <v>2211</v>
      </c>
      <c r="B2151">
        <v>0</v>
      </c>
      <c r="C2151" s="21">
        <v>28.1</v>
      </c>
      <c r="D2151" s="21">
        <v>14.6</v>
      </c>
      <c r="E2151" s="21">
        <v>29.6</v>
      </c>
      <c r="F2151" s="21">
        <v>1.3</v>
      </c>
      <c r="G2151" s="21">
        <v>18.239039999999999</v>
      </c>
      <c r="H2151" s="21">
        <v>28.8</v>
      </c>
      <c r="I2151" s="21">
        <v>29.2</v>
      </c>
      <c r="J2151" s="21">
        <v>28.4</v>
      </c>
    </row>
    <row r="2152" spans="1:10" x14ac:dyDescent="0.25">
      <c r="A2152" s="23" t="s">
        <v>2212</v>
      </c>
      <c r="B2152">
        <v>0</v>
      </c>
      <c r="C2152" s="21">
        <v>28.2</v>
      </c>
      <c r="D2152" s="21">
        <v>21</v>
      </c>
      <c r="E2152" s="21">
        <v>31.3</v>
      </c>
      <c r="F2152" s="21">
        <v>1.7</v>
      </c>
      <c r="G2152" s="21">
        <v>20.75328</v>
      </c>
      <c r="H2152" s="21">
        <v>28.9</v>
      </c>
      <c r="I2152" s="21">
        <v>29.3</v>
      </c>
      <c r="J2152" s="21">
        <v>28.5</v>
      </c>
    </row>
    <row r="2153" spans="1:10" x14ac:dyDescent="0.25">
      <c r="A2153" s="23" t="s">
        <v>2213</v>
      </c>
      <c r="B2153">
        <v>1</v>
      </c>
      <c r="C2153" s="21">
        <v>28</v>
      </c>
      <c r="D2153" s="21">
        <v>17.7</v>
      </c>
      <c r="E2153" s="21">
        <v>43.7</v>
      </c>
      <c r="F2153" s="21">
        <v>1.6</v>
      </c>
      <c r="G2153" s="21">
        <v>22.170240000000003</v>
      </c>
      <c r="H2153" s="21">
        <v>29.2</v>
      </c>
      <c r="I2153" s="21">
        <v>29.4</v>
      </c>
      <c r="J2153" s="21">
        <v>28.7</v>
      </c>
    </row>
    <row r="2154" spans="1:10" x14ac:dyDescent="0.25">
      <c r="A2154" s="23" t="s">
        <v>2214</v>
      </c>
      <c r="B2154">
        <v>0</v>
      </c>
      <c r="C2154" s="21">
        <v>27.2</v>
      </c>
      <c r="D2154" s="21">
        <v>12.8</v>
      </c>
      <c r="E2154" s="21">
        <v>36.9</v>
      </c>
      <c r="F2154" s="21">
        <v>0.1</v>
      </c>
      <c r="G2154" s="21">
        <v>13.03776</v>
      </c>
      <c r="H2154" s="21">
        <v>28.8</v>
      </c>
      <c r="I2154" s="21">
        <v>29.4</v>
      </c>
      <c r="J2154" s="21">
        <v>28.9</v>
      </c>
    </row>
    <row r="2155" spans="1:10" x14ac:dyDescent="0.25">
      <c r="A2155" s="23" t="s">
        <v>2215</v>
      </c>
      <c r="B2155">
        <v>2</v>
      </c>
      <c r="C2155" s="21">
        <v>28</v>
      </c>
      <c r="D2155" s="21">
        <v>17.899999999999999</v>
      </c>
      <c r="E2155" s="21">
        <v>39.6</v>
      </c>
      <c r="F2155" s="21">
        <v>1.5</v>
      </c>
      <c r="G2155" s="21">
        <v>20.848320000000001</v>
      </c>
      <c r="H2155" s="21">
        <v>29</v>
      </c>
      <c r="I2155" s="21">
        <v>29.3</v>
      </c>
      <c r="J2155" s="21">
        <v>28.6</v>
      </c>
    </row>
    <row r="2156" spans="1:10" x14ac:dyDescent="0.25">
      <c r="A2156" s="23" t="s">
        <v>2216</v>
      </c>
      <c r="B2156">
        <v>0</v>
      </c>
      <c r="C2156" s="21">
        <v>28.1</v>
      </c>
      <c r="D2156" s="21">
        <v>24.5</v>
      </c>
      <c r="E2156" s="21">
        <v>36.4</v>
      </c>
      <c r="F2156" s="21">
        <v>1.7</v>
      </c>
      <c r="G2156" s="21">
        <v>15.09408</v>
      </c>
      <c r="H2156" s="21">
        <v>28.8</v>
      </c>
      <c r="I2156" s="21">
        <v>29.3</v>
      </c>
      <c r="J2156" s="21">
        <v>28.4</v>
      </c>
    </row>
    <row r="2157" spans="1:10" x14ac:dyDescent="0.25">
      <c r="A2157" s="23" t="s">
        <v>2217</v>
      </c>
      <c r="B2157">
        <v>5</v>
      </c>
      <c r="C2157" s="21">
        <v>28.3</v>
      </c>
      <c r="D2157" s="21">
        <v>20.3</v>
      </c>
      <c r="E2157" s="21">
        <v>29.7</v>
      </c>
      <c r="F2157" s="21">
        <v>1.6</v>
      </c>
      <c r="G2157" s="21">
        <v>21.859200000000001</v>
      </c>
      <c r="H2157" s="21">
        <v>29.1</v>
      </c>
      <c r="I2157" s="21">
        <v>29.4</v>
      </c>
      <c r="J2157" s="21">
        <v>28.4</v>
      </c>
    </row>
    <row r="2158" spans="1:10" x14ac:dyDescent="0.25">
      <c r="A2158" s="23" t="s">
        <v>2218</v>
      </c>
      <c r="B2158">
        <v>0</v>
      </c>
      <c r="C2158" s="21">
        <v>28.3</v>
      </c>
      <c r="D2158" s="21">
        <v>16.5</v>
      </c>
      <c r="E2158" s="21">
        <v>29.5</v>
      </c>
      <c r="F2158" s="21">
        <v>1.7</v>
      </c>
      <c r="G2158" s="21">
        <v>21.574079999999999</v>
      </c>
      <c r="H2158" s="21">
        <v>29.2</v>
      </c>
      <c r="I2158" s="21">
        <v>29.5</v>
      </c>
      <c r="J2158" s="21">
        <v>28.7</v>
      </c>
    </row>
    <row r="2159" spans="1:10" x14ac:dyDescent="0.25">
      <c r="A2159" s="23" t="s">
        <v>2219</v>
      </c>
      <c r="B2159">
        <v>0</v>
      </c>
      <c r="C2159" s="21">
        <v>27.3</v>
      </c>
      <c r="D2159" s="21">
        <v>16</v>
      </c>
      <c r="E2159" s="21">
        <v>36.299999999999997</v>
      </c>
      <c r="F2159" s="21">
        <v>1</v>
      </c>
      <c r="G2159" s="21">
        <v>8.9078400000000002</v>
      </c>
      <c r="H2159" s="21">
        <v>29</v>
      </c>
      <c r="I2159" s="21">
        <v>29.4</v>
      </c>
      <c r="J2159" s="21">
        <v>28.5</v>
      </c>
    </row>
    <row r="2160" spans="1:10" x14ac:dyDescent="0.25">
      <c r="A2160" s="23" t="s">
        <v>2220</v>
      </c>
      <c r="B2160">
        <v>23</v>
      </c>
      <c r="C2160" s="21">
        <v>27.6</v>
      </c>
      <c r="D2160" s="21">
        <v>13.5</v>
      </c>
      <c r="E2160" s="21">
        <v>35</v>
      </c>
      <c r="F2160" s="21">
        <v>1.4</v>
      </c>
      <c r="G2160" s="21">
        <v>10.368</v>
      </c>
      <c r="H2160" s="21">
        <v>28.7</v>
      </c>
      <c r="I2160" s="21">
        <v>29.1</v>
      </c>
      <c r="J2160" s="21">
        <v>28.2</v>
      </c>
    </row>
    <row r="2161" spans="1:10" x14ac:dyDescent="0.25">
      <c r="A2161" s="23" t="s">
        <v>2221</v>
      </c>
      <c r="B2161">
        <v>0</v>
      </c>
      <c r="C2161" s="21">
        <v>28.1</v>
      </c>
      <c r="D2161" s="21">
        <v>18</v>
      </c>
      <c r="E2161" s="21">
        <v>29.9</v>
      </c>
      <c r="F2161" s="21">
        <v>1.8</v>
      </c>
      <c r="G2161" s="21">
        <v>24.719040000000003</v>
      </c>
      <c r="H2161" s="21">
        <v>28.5</v>
      </c>
      <c r="I2161" s="21">
        <v>29</v>
      </c>
      <c r="J2161" s="21">
        <v>28.4</v>
      </c>
    </row>
    <row r="2162" spans="1:10" x14ac:dyDescent="0.25">
      <c r="A2162" s="23" t="s">
        <v>2222</v>
      </c>
      <c r="B2162">
        <v>0</v>
      </c>
      <c r="C2162" s="21">
        <v>28.1</v>
      </c>
      <c r="D2162" s="21">
        <v>19.2</v>
      </c>
      <c r="E2162" s="21">
        <v>27.6</v>
      </c>
      <c r="F2162" s="21">
        <v>1.8</v>
      </c>
      <c r="G2162" s="21">
        <v>17.254079999999998</v>
      </c>
      <c r="H2162" s="21">
        <v>28.7</v>
      </c>
      <c r="I2162" s="21">
        <v>29.1</v>
      </c>
      <c r="J2162" s="21">
        <v>28.3</v>
      </c>
    </row>
    <row r="2163" spans="1:10" x14ac:dyDescent="0.25">
      <c r="A2163" s="23" t="s">
        <v>2223</v>
      </c>
      <c r="B2163">
        <v>10</v>
      </c>
      <c r="C2163" s="21">
        <v>27.8</v>
      </c>
      <c r="D2163" s="21">
        <v>15.6</v>
      </c>
      <c r="E2163" s="21">
        <v>37.799999999999997</v>
      </c>
      <c r="F2163" s="21">
        <v>1.4</v>
      </c>
      <c r="G2163" s="21">
        <v>22.222080000000002</v>
      </c>
      <c r="H2163" s="21">
        <v>29</v>
      </c>
      <c r="I2163" s="21">
        <v>29.4</v>
      </c>
      <c r="J2163" s="21">
        <v>28.4</v>
      </c>
    </row>
    <row r="2164" spans="1:10" x14ac:dyDescent="0.25">
      <c r="A2164" s="23" t="s">
        <v>2224</v>
      </c>
      <c r="B2164">
        <v>17</v>
      </c>
      <c r="C2164" s="21">
        <v>27.4</v>
      </c>
      <c r="D2164" s="21">
        <v>12.9</v>
      </c>
      <c r="E2164" s="21">
        <v>29.1</v>
      </c>
      <c r="F2164" s="21">
        <v>0.8</v>
      </c>
      <c r="G2164" s="21">
        <v>10.6272</v>
      </c>
      <c r="H2164" s="21">
        <v>28.8</v>
      </c>
      <c r="I2164" s="21">
        <v>29.2</v>
      </c>
      <c r="J2164" s="21">
        <v>28.6</v>
      </c>
    </row>
    <row r="2165" spans="1:10" x14ac:dyDescent="0.25">
      <c r="A2165" s="23" t="s">
        <v>2225</v>
      </c>
      <c r="B2165">
        <v>0</v>
      </c>
      <c r="C2165" s="21">
        <v>28.2</v>
      </c>
      <c r="D2165" s="21">
        <v>20.100000000000001</v>
      </c>
      <c r="E2165" s="21">
        <v>35.700000000000003</v>
      </c>
      <c r="F2165" s="21">
        <v>1.5</v>
      </c>
      <c r="G2165" s="21">
        <v>21.79008</v>
      </c>
      <c r="H2165" s="21">
        <v>28.9</v>
      </c>
      <c r="I2165" s="21">
        <v>29.4</v>
      </c>
      <c r="J2165" s="21">
        <v>28.4</v>
      </c>
    </row>
    <row r="2166" spans="1:10" x14ac:dyDescent="0.25">
      <c r="A2166" s="23" t="s">
        <v>2226</v>
      </c>
      <c r="B2166">
        <v>0</v>
      </c>
      <c r="C2166" s="21">
        <v>28.2</v>
      </c>
      <c r="D2166" s="21">
        <v>21.3</v>
      </c>
      <c r="E2166" s="21">
        <v>31.5</v>
      </c>
      <c r="F2166" s="21">
        <v>1.8</v>
      </c>
      <c r="G2166" s="21">
        <v>17.57376</v>
      </c>
      <c r="H2166" s="21">
        <v>28.8</v>
      </c>
      <c r="I2166" s="21">
        <v>29.4</v>
      </c>
      <c r="J2166" s="21">
        <v>28.3</v>
      </c>
    </row>
    <row r="2167" spans="1:10" x14ac:dyDescent="0.25">
      <c r="A2167" s="23" t="s">
        <v>2227</v>
      </c>
      <c r="B2167">
        <v>4</v>
      </c>
      <c r="C2167" s="21">
        <v>26.8</v>
      </c>
      <c r="D2167" s="21">
        <v>16.100000000000001</v>
      </c>
      <c r="E2167" s="21">
        <v>63.4</v>
      </c>
      <c r="F2167" s="21">
        <v>0.9</v>
      </c>
      <c r="G2167" s="21">
        <v>6.9638400000000003</v>
      </c>
      <c r="H2167" s="21">
        <v>28.7</v>
      </c>
      <c r="I2167" s="21">
        <v>29.3</v>
      </c>
      <c r="J2167" s="21">
        <v>28.3</v>
      </c>
    </row>
    <row r="2168" spans="1:10" x14ac:dyDescent="0.25">
      <c r="A2168" s="23" t="s">
        <v>2228</v>
      </c>
      <c r="B2168">
        <v>0</v>
      </c>
      <c r="C2168" s="21">
        <v>27.7</v>
      </c>
      <c r="D2168" s="21">
        <v>10.7</v>
      </c>
      <c r="E2168" s="21">
        <v>18.899999999999999</v>
      </c>
      <c r="F2168" s="21">
        <v>0.6</v>
      </c>
      <c r="G2168" s="21">
        <v>22.256640000000004</v>
      </c>
      <c r="H2168" s="21">
        <v>28.8</v>
      </c>
      <c r="I2168" s="21">
        <v>29.1</v>
      </c>
      <c r="J2168" s="21">
        <v>28.3</v>
      </c>
    </row>
    <row r="2169" spans="1:10" x14ac:dyDescent="0.25">
      <c r="A2169" s="23" t="s">
        <v>2229</v>
      </c>
      <c r="B2169">
        <v>0</v>
      </c>
      <c r="C2169" s="21">
        <v>27.9</v>
      </c>
      <c r="D2169" s="21">
        <v>10.199999999999999</v>
      </c>
      <c r="E2169" s="21">
        <v>21.1</v>
      </c>
      <c r="F2169" s="21">
        <v>0.5</v>
      </c>
      <c r="G2169" s="21">
        <v>25.513920000000002</v>
      </c>
      <c r="H2169" s="21">
        <v>29</v>
      </c>
      <c r="I2169" s="21">
        <v>29.2</v>
      </c>
      <c r="J2169" s="21">
        <v>28.5</v>
      </c>
    </row>
    <row r="2170" spans="1:10" x14ac:dyDescent="0.25">
      <c r="A2170" s="23" t="s">
        <v>2230</v>
      </c>
      <c r="B2170">
        <v>0</v>
      </c>
      <c r="C2170" s="21">
        <v>28.1</v>
      </c>
      <c r="D2170" s="21">
        <v>10.5</v>
      </c>
      <c r="E2170" s="21">
        <v>17.899999999999999</v>
      </c>
      <c r="F2170" s="21">
        <v>1</v>
      </c>
      <c r="G2170" s="21">
        <v>24.425280000000001</v>
      </c>
      <c r="H2170" s="21">
        <v>29.3</v>
      </c>
      <c r="I2170" s="21">
        <v>29.4</v>
      </c>
      <c r="J2170" s="21">
        <v>28.6</v>
      </c>
    </row>
    <row r="2171" spans="1:10" x14ac:dyDescent="0.25">
      <c r="A2171" s="23" t="s">
        <v>2231</v>
      </c>
      <c r="B2171">
        <v>0</v>
      </c>
      <c r="C2171" s="21">
        <v>28.3</v>
      </c>
      <c r="D2171" s="21">
        <v>15.2</v>
      </c>
      <c r="E2171" s="21">
        <v>30.8</v>
      </c>
      <c r="F2171" s="21">
        <v>1.7</v>
      </c>
      <c r="G2171" s="21">
        <v>16.450560000000003</v>
      </c>
      <c r="H2171" s="21">
        <v>29.4</v>
      </c>
      <c r="I2171" s="21">
        <v>29.6</v>
      </c>
      <c r="J2171" s="21">
        <v>28.7</v>
      </c>
    </row>
    <row r="2172" spans="1:10" x14ac:dyDescent="0.25">
      <c r="A2172" s="23" t="s">
        <v>2232</v>
      </c>
      <c r="B2172">
        <v>0</v>
      </c>
      <c r="C2172" s="21">
        <v>28.4</v>
      </c>
      <c r="D2172" s="21">
        <v>16.600000000000001</v>
      </c>
      <c r="E2172" s="21">
        <v>26.2</v>
      </c>
      <c r="F2172" s="21">
        <v>1.4</v>
      </c>
      <c r="G2172" s="21">
        <v>22.602240000000002</v>
      </c>
      <c r="H2172" s="21">
        <v>29.1</v>
      </c>
      <c r="I2172" s="21">
        <v>29.6</v>
      </c>
      <c r="J2172" s="21">
        <v>28.7</v>
      </c>
    </row>
    <row r="2173" spans="1:10" x14ac:dyDescent="0.25">
      <c r="A2173" s="23" t="s">
        <v>2233</v>
      </c>
      <c r="B2173">
        <v>1</v>
      </c>
      <c r="C2173" s="21">
        <v>27.2</v>
      </c>
      <c r="D2173" s="21">
        <v>14.9</v>
      </c>
      <c r="E2173" s="21">
        <v>36.299999999999997</v>
      </c>
      <c r="F2173" s="21">
        <v>359.9</v>
      </c>
      <c r="G2173" s="21">
        <v>7.8105600000000006</v>
      </c>
      <c r="H2173" s="21">
        <v>29.1</v>
      </c>
      <c r="I2173" s="21">
        <v>29.7</v>
      </c>
      <c r="J2173" s="21">
        <v>28.8</v>
      </c>
    </row>
    <row r="2174" spans="1:10" x14ac:dyDescent="0.25">
      <c r="A2174" s="23" t="s">
        <v>2234</v>
      </c>
      <c r="B2174">
        <v>4</v>
      </c>
      <c r="C2174" s="21">
        <v>26.3</v>
      </c>
      <c r="D2174" s="21">
        <v>13.9</v>
      </c>
      <c r="E2174" s="21">
        <v>49.7</v>
      </c>
      <c r="F2174" s="21">
        <v>359.7</v>
      </c>
      <c r="G2174" s="21">
        <v>11.352960000000001</v>
      </c>
      <c r="H2174" s="21">
        <v>28.7</v>
      </c>
      <c r="I2174" s="21">
        <v>29.2</v>
      </c>
      <c r="J2174" s="21">
        <v>28.6</v>
      </c>
    </row>
    <row r="2175" spans="1:10" x14ac:dyDescent="0.25">
      <c r="A2175" s="23" t="s">
        <v>2235</v>
      </c>
      <c r="B2175">
        <v>9</v>
      </c>
      <c r="C2175" s="21">
        <v>27.3</v>
      </c>
      <c r="D2175" s="21">
        <v>13.1</v>
      </c>
      <c r="E2175" s="21">
        <v>31.8</v>
      </c>
      <c r="F2175" s="21">
        <v>0.6</v>
      </c>
      <c r="G2175" s="21">
        <v>18.09216</v>
      </c>
      <c r="H2175" s="21">
        <v>28.7</v>
      </c>
      <c r="I2175" s="21">
        <v>29.2</v>
      </c>
      <c r="J2175" s="21">
        <v>28.2</v>
      </c>
    </row>
    <row r="2176" spans="1:10" x14ac:dyDescent="0.25">
      <c r="A2176" s="23" t="s">
        <v>2236</v>
      </c>
      <c r="B2176">
        <v>0</v>
      </c>
      <c r="C2176" s="21">
        <v>28.2</v>
      </c>
      <c r="D2176" s="21">
        <v>17</v>
      </c>
      <c r="E2176" s="21">
        <v>27.8</v>
      </c>
      <c r="F2176" s="21">
        <v>1.8</v>
      </c>
      <c r="G2176" s="21">
        <v>21.591360000000002</v>
      </c>
      <c r="H2176" s="21">
        <v>28.8</v>
      </c>
      <c r="I2176" s="21">
        <v>29.2</v>
      </c>
      <c r="J2176" s="21">
        <v>28</v>
      </c>
    </row>
    <row r="2177" spans="1:10" x14ac:dyDescent="0.25">
      <c r="A2177" s="23" t="s">
        <v>2237</v>
      </c>
      <c r="B2177">
        <v>25</v>
      </c>
      <c r="C2177" s="21">
        <v>27.7</v>
      </c>
      <c r="D2177" s="21">
        <v>14.9</v>
      </c>
      <c r="E2177" s="21">
        <v>45</v>
      </c>
      <c r="F2177" s="21">
        <v>1.1000000000000001</v>
      </c>
      <c r="G2177" s="21">
        <v>17.064</v>
      </c>
      <c r="H2177" s="21">
        <v>28.9</v>
      </c>
      <c r="I2177" s="21">
        <v>29.3</v>
      </c>
      <c r="J2177" s="21">
        <v>28.4</v>
      </c>
    </row>
    <row r="2178" spans="1:10" x14ac:dyDescent="0.25">
      <c r="A2178" s="23" t="s">
        <v>2238</v>
      </c>
      <c r="B2178">
        <v>0</v>
      </c>
      <c r="C2178" s="21">
        <v>26.7</v>
      </c>
      <c r="D2178" s="21">
        <v>12.4</v>
      </c>
      <c r="E2178" s="21">
        <v>35.700000000000003</v>
      </c>
      <c r="F2178" s="21">
        <v>359.7</v>
      </c>
      <c r="G2178" s="21">
        <v>7.1798399999999996</v>
      </c>
      <c r="H2178" s="21">
        <v>28.7</v>
      </c>
      <c r="I2178" s="21">
        <v>29.3</v>
      </c>
      <c r="J2178" s="21">
        <v>28.4</v>
      </c>
    </row>
    <row r="2179" spans="1:10" x14ac:dyDescent="0.25">
      <c r="A2179" s="23" t="s">
        <v>2239</v>
      </c>
      <c r="B2179">
        <v>1</v>
      </c>
      <c r="C2179" s="21">
        <v>25.9</v>
      </c>
      <c r="D2179" s="21">
        <v>9.1</v>
      </c>
      <c r="E2179" s="21">
        <v>35.5</v>
      </c>
      <c r="F2179" s="21">
        <v>359.7</v>
      </c>
      <c r="G2179" s="21">
        <v>7.6464000000000008</v>
      </c>
      <c r="H2179" s="21">
        <v>28.3</v>
      </c>
      <c r="I2179" s="21">
        <v>29.1</v>
      </c>
      <c r="J2179" s="21">
        <v>28.6</v>
      </c>
    </row>
    <row r="2180" spans="1:10" x14ac:dyDescent="0.25">
      <c r="A2180" s="23" t="s">
        <v>2240</v>
      </c>
      <c r="B2180">
        <v>0</v>
      </c>
      <c r="C2180" s="21">
        <v>27</v>
      </c>
      <c r="D2180" s="21">
        <v>8.9</v>
      </c>
      <c r="E2180" s="21">
        <v>17.399999999999999</v>
      </c>
      <c r="F2180" s="21">
        <v>0.3</v>
      </c>
      <c r="G2180" s="21">
        <v>24.546240000000004</v>
      </c>
      <c r="H2180" s="21">
        <v>28.6</v>
      </c>
      <c r="I2180" s="21">
        <v>28.9</v>
      </c>
      <c r="J2180" s="21">
        <v>28.7</v>
      </c>
    </row>
    <row r="2181" spans="1:10" x14ac:dyDescent="0.25">
      <c r="A2181" s="23" t="s">
        <v>2241</v>
      </c>
      <c r="B2181">
        <v>1</v>
      </c>
      <c r="C2181" s="21">
        <v>27.8</v>
      </c>
      <c r="D2181" s="21">
        <v>10</v>
      </c>
      <c r="E2181" s="21">
        <v>21.5</v>
      </c>
      <c r="F2181" s="21">
        <v>0.2</v>
      </c>
      <c r="G2181" s="21">
        <v>25.92</v>
      </c>
      <c r="H2181" s="21">
        <v>29.1</v>
      </c>
      <c r="I2181" s="21">
        <v>29.1</v>
      </c>
      <c r="J2181" s="21">
        <v>28.7</v>
      </c>
    </row>
    <row r="2182" spans="1:10" x14ac:dyDescent="0.25">
      <c r="A2182" s="23" t="s">
        <v>2242</v>
      </c>
      <c r="B2182">
        <v>0</v>
      </c>
      <c r="C2182" s="21">
        <v>28.8</v>
      </c>
      <c r="D2182" s="21">
        <v>13.9</v>
      </c>
      <c r="E2182" s="21">
        <v>32.1</v>
      </c>
      <c r="F2182" s="21">
        <v>1.4</v>
      </c>
      <c r="G2182" s="21">
        <v>23.250240000000002</v>
      </c>
      <c r="H2182" s="21">
        <v>29.2</v>
      </c>
      <c r="I2182" s="21">
        <v>29.6</v>
      </c>
      <c r="J2182" s="21">
        <v>28.8</v>
      </c>
    </row>
    <row r="2183" spans="1:10" x14ac:dyDescent="0.25">
      <c r="A2183" s="23" t="s">
        <v>2243</v>
      </c>
      <c r="B2183">
        <v>0</v>
      </c>
      <c r="C2183" s="21">
        <v>28.8</v>
      </c>
      <c r="D2183" s="21">
        <v>14.5</v>
      </c>
      <c r="E2183" s="21">
        <v>25.8</v>
      </c>
      <c r="F2183" s="21">
        <v>1.4</v>
      </c>
      <c r="G2183" s="21">
        <v>16.95168</v>
      </c>
      <c r="H2183" s="21">
        <v>29.4</v>
      </c>
      <c r="I2183" s="21">
        <v>29.7</v>
      </c>
      <c r="J2183" s="21">
        <v>28.8</v>
      </c>
    </row>
    <row r="2184" spans="1:10" x14ac:dyDescent="0.25">
      <c r="A2184" s="23" t="s">
        <v>2244</v>
      </c>
      <c r="B2184">
        <v>1</v>
      </c>
      <c r="C2184" s="21">
        <v>27.8</v>
      </c>
      <c r="D2184" s="21">
        <v>13.3</v>
      </c>
      <c r="E2184" s="21">
        <v>40.5</v>
      </c>
      <c r="F2184" s="21">
        <v>0.4</v>
      </c>
      <c r="G2184" s="21">
        <v>14.70528</v>
      </c>
      <c r="H2184" s="21">
        <v>29.3</v>
      </c>
      <c r="I2184" s="21">
        <v>29.7</v>
      </c>
      <c r="J2184" s="21">
        <v>28.9</v>
      </c>
    </row>
    <row r="2185" spans="1:10" x14ac:dyDescent="0.25">
      <c r="A2185" s="23" t="s">
        <v>2245</v>
      </c>
      <c r="B2185">
        <v>0</v>
      </c>
      <c r="C2185" s="21">
        <v>27.9</v>
      </c>
      <c r="D2185" s="21">
        <v>13.5</v>
      </c>
      <c r="E2185" s="21">
        <v>22.5</v>
      </c>
      <c r="F2185" s="21">
        <v>0.7</v>
      </c>
      <c r="G2185" s="21">
        <v>18.187200000000001</v>
      </c>
      <c r="H2185" s="21">
        <v>29.3</v>
      </c>
      <c r="I2185" s="21">
        <v>29.6</v>
      </c>
      <c r="J2185" s="21">
        <v>29</v>
      </c>
    </row>
    <row r="2186" spans="1:10" x14ac:dyDescent="0.25">
      <c r="A2186" s="23" t="s">
        <v>2246</v>
      </c>
      <c r="B2186">
        <v>0</v>
      </c>
      <c r="C2186" s="21">
        <v>28.6</v>
      </c>
      <c r="D2186" s="21">
        <v>16.600000000000001</v>
      </c>
      <c r="E2186" s="21">
        <v>29</v>
      </c>
      <c r="F2186" s="21">
        <v>1.8</v>
      </c>
      <c r="G2186" s="21">
        <v>14.938560000000001</v>
      </c>
      <c r="H2186" s="21">
        <v>29.2</v>
      </c>
      <c r="I2186" s="21">
        <v>29.5</v>
      </c>
      <c r="J2186" s="21">
        <v>29.2</v>
      </c>
    </row>
    <row r="2187" spans="1:10" x14ac:dyDescent="0.25">
      <c r="A2187" s="23" t="s">
        <v>2247</v>
      </c>
      <c r="B2187">
        <v>0</v>
      </c>
      <c r="C2187" s="21">
        <v>28.2</v>
      </c>
      <c r="D2187" s="21">
        <v>12.8</v>
      </c>
      <c r="E2187" s="21">
        <v>27.5</v>
      </c>
      <c r="F2187" s="21">
        <v>0.8</v>
      </c>
      <c r="G2187" s="21">
        <v>22.610880000000002</v>
      </c>
      <c r="H2187" s="21">
        <v>29.5</v>
      </c>
      <c r="I2187" s="21">
        <v>29.8</v>
      </c>
      <c r="J2187" s="21">
        <v>29.1</v>
      </c>
    </row>
    <row r="2188" spans="1:10" x14ac:dyDescent="0.25">
      <c r="A2188" s="23" t="s">
        <v>2248</v>
      </c>
      <c r="B2188">
        <v>0</v>
      </c>
      <c r="C2188" s="21">
        <v>27.3</v>
      </c>
      <c r="D2188" s="21">
        <v>10.9</v>
      </c>
      <c r="E2188" s="21">
        <v>42</v>
      </c>
      <c r="F2188" s="21">
        <v>0.1</v>
      </c>
      <c r="G2188" s="21">
        <v>20.070720000000001</v>
      </c>
      <c r="H2188" s="21">
        <v>29.6</v>
      </c>
      <c r="I2188" s="21">
        <v>29.6</v>
      </c>
      <c r="J2188" s="21">
        <v>29.2</v>
      </c>
    </row>
    <row r="2189" spans="1:10" x14ac:dyDescent="0.25">
      <c r="A2189" s="23" t="s">
        <v>2249</v>
      </c>
      <c r="B2189">
        <v>0</v>
      </c>
      <c r="C2189" s="21">
        <v>27.8</v>
      </c>
      <c r="D2189" s="21">
        <v>10.7</v>
      </c>
      <c r="E2189" s="21">
        <v>23.5</v>
      </c>
      <c r="F2189" s="21">
        <v>359.8</v>
      </c>
      <c r="G2189" s="21">
        <v>21.63456</v>
      </c>
      <c r="H2189" s="21">
        <v>29.3</v>
      </c>
      <c r="I2189" s="21">
        <v>29.5</v>
      </c>
      <c r="J2189" s="21">
        <v>29.1</v>
      </c>
    </row>
    <row r="2190" spans="1:10" x14ac:dyDescent="0.25">
      <c r="A2190" s="23" t="s">
        <v>2250</v>
      </c>
      <c r="B2190">
        <v>18</v>
      </c>
      <c r="C2190" s="21">
        <v>27.5</v>
      </c>
      <c r="D2190" s="21">
        <v>13.4</v>
      </c>
      <c r="E2190" s="21">
        <v>40.299999999999997</v>
      </c>
      <c r="F2190" s="21">
        <v>359.9</v>
      </c>
      <c r="G2190" s="21">
        <v>14.636160000000002</v>
      </c>
      <c r="H2190" s="21">
        <v>29.2</v>
      </c>
      <c r="I2190" s="21">
        <v>29.7</v>
      </c>
      <c r="J2190" s="21">
        <v>28.9</v>
      </c>
    </row>
    <row r="2191" spans="1:10" x14ac:dyDescent="0.25">
      <c r="A2191" s="23" t="s">
        <v>2251</v>
      </c>
      <c r="B2191">
        <v>0</v>
      </c>
      <c r="C2191" s="21">
        <v>28</v>
      </c>
      <c r="D2191" s="21">
        <v>12.4</v>
      </c>
      <c r="E2191" s="21">
        <v>27.3</v>
      </c>
      <c r="F2191" s="21">
        <v>0.4</v>
      </c>
      <c r="G2191" s="21">
        <v>21.090240000000001</v>
      </c>
      <c r="H2191" s="21">
        <v>29.6</v>
      </c>
      <c r="I2191" s="21">
        <v>29.7</v>
      </c>
      <c r="J2191" s="21">
        <v>29</v>
      </c>
    </row>
    <row r="2192" spans="1:10" x14ac:dyDescent="0.25">
      <c r="A2192" s="23" t="s">
        <v>2252</v>
      </c>
      <c r="B2192">
        <v>3</v>
      </c>
      <c r="C2192" s="21">
        <v>27.2</v>
      </c>
      <c r="D2192" s="21">
        <v>10.6</v>
      </c>
      <c r="E2192" s="21">
        <v>21.8</v>
      </c>
      <c r="F2192" s="21">
        <v>359.8</v>
      </c>
      <c r="G2192" s="21">
        <v>16.899840000000001</v>
      </c>
      <c r="H2192" s="21">
        <v>29.5</v>
      </c>
      <c r="I2192" s="21">
        <v>29.7</v>
      </c>
      <c r="J2192" s="21">
        <v>29.2</v>
      </c>
    </row>
    <row r="2193" spans="1:10" x14ac:dyDescent="0.25">
      <c r="A2193" s="23" t="s">
        <v>2253</v>
      </c>
      <c r="B2193">
        <v>3</v>
      </c>
      <c r="C2193" s="21">
        <v>27</v>
      </c>
      <c r="D2193" s="21">
        <v>9.9</v>
      </c>
      <c r="E2193" s="21">
        <v>23</v>
      </c>
      <c r="F2193" s="21">
        <v>0.1</v>
      </c>
      <c r="G2193" s="21">
        <v>19.3536</v>
      </c>
      <c r="H2193" s="21">
        <v>29.4</v>
      </c>
      <c r="I2193" s="21">
        <v>29.7</v>
      </c>
      <c r="J2193" s="21">
        <v>29.4</v>
      </c>
    </row>
    <row r="2194" spans="1:10" x14ac:dyDescent="0.25">
      <c r="A2194" s="23" t="s">
        <v>2254</v>
      </c>
      <c r="B2194">
        <v>0</v>
      </c>
      <c r="C2194" s="21">
        <v>27</v>
      </c>
      <c r="D2194" s="21">
        <v>11.8</v>
      </c>
      <c r="E2194" s="21">
        <v>25.2</v>
      </c>
      <c r="F2194" s="21">
        <v>358.6</v>
      </c>
      <c r="G2194" s="21">
        <v>12.173760000000001</v>
      </c>
      <c r="H2194" s="21">
        <v>28.9</v>
      </c>
      <c r="I2194" s="21">
        <v>29.7</v>
      </c>
      <c r="J2194" s="21">
        <v>29.3</v>
      </c>
    </row>
    <row r="2195" spans="1:10" x14ac:dyDescent="0.25">
      <c r="A2195" s="23" t="s">
        <v>2255</v>
      </c>
      <c r="B2195">
        <v>1</v>
      </c>
      <c r="C2195" s="21">
        <v>26.7</v>
      </c>
      <c r="D2195" s="21">
        <v>16.100000000000001</v>
      </c>
      <c r="E2195" s="21">
        <v>31.5</v>
      </c>
      <c r="F2195" s="21">
        <v>358.2</v>
      </c>
      <c r="G2195" s="21">
        <v>10.89504</v>
      </c>
      <c r="H2195" s="21">
        <v>28.9</v>
      </c>
      <c r="I2195" s="21">
        <v>29.7</v>
      </c>
      <c r="J2195" s="21">
        <v>29.2</v>
      </c>
    </row>
    <row r="2196" spans="1:10" x14ac:dyDescent="0.25">
      <c r="A2196" s="23" t="s">
        <v>2256</v>
      </c>
      <c r="B2196">
        <v>15</v>
      </c>
      <c r="C2196" s="21">
        <v>26.4</v>
      </c>
      <c r="D2196" s="21">
        <v>14</v>
      </c>
      <c r="E2196" s="21">
        <v>32.6</v>
      </c>
      <c r="F2196" s="21">
        <v>358.1</v>
      </c>
      <c r="G2196" s="21">
        <v>8.1302400000000006</v>
      </c>
      <c r="H2196" s="21">
        <v>28.7</v>
      </c>
      <c r="I2196" s="21">
        <v>29.4</v>
      </c>
      <c r="J2196" s="21">
        <v>29.5</v>
      </c>
    </row>
    <row r="2197" spans="1:10" x14ac:dyDescent="0.25">
      <c r="A2197" s="23" t="s">
        <v>2257</v>
      </c>
      <c r="B2197">
        <v>3</v>
      </c>
      <c r="C2197" s="21">
        <v>27.5</v>
      </c>
      <c r="D2197" s="21">
        <v>11</v>
      </c>
      <c r="E2197" s="21">
        <v>26.4</v>
      </c>
      <c r="F2197" s="21">
        <v>358.8</v>
      </c>
      <c r="G2197" s="21">
        <v>19.63008</v>
      </c>
      <c r="H2197" s="21">
        <v>28.8</v>
      </c>
      <c r="I2197" s="21">
        <v>29.4</v>
      </c>
      <c r="J2197" s="21">
        <v>29.3</v>
      </c>
    </row>
    <row r="2198" spans="1:10" x14ac:dyDescent="0.25">
      <c r="A2198" s="23" t="s">
        <v>2258</v>
      </c>
      <c r="B2198">
        <v>0</v>
      </c>
      <c r="C2198" s="21">
        <v>28.3</v>
      </c>
      <c r="D2198" s="21">
        <v>7.7</v>
      </c>
      <c r="E2198" s="21">
        <v>19.7</v>
      </c>
      <c r="F2198" s="21">
        <v>359.1</v>
      </c>
      <c r="G2198" s="21">
        <v>21.487680000000001</v>
      </c>
      <c r="H2198" s="21">
        <v>29.1</v>
      </c>
      <c r="I2198" s="21">
        <v>29.5</v>
      </c>
      <c r="J2198" s="21">
        <v>29.2</v>
      </c>
    </row>
    <row r="2199" spans="1:10" x14ac:dyDescent="0.25">
      <c r="A2199" s="23" t="s">
        <v>2259</v>
      </c>
      <c r="B2199">
        <v>14</v>
      </c>
      <c r="C2199" s="21">
        <v>26.9</v>
      </c>
      <c r="D2199" s="21">
        <v>10.4</v>
      </c>
      <c r="E2199" s="21">
        <v>33.5</v>
      </c>
      <c r="F2199" s="21">
        <v>0.6</v>
      </c>
      <c r="G2199" s="21">
        <v>8.942400000000001</v>
      </c>
      <c r="H2199" s="21">
        <v>28.8</v>
      </c>
      <c r="I2199" s="21">
        <v>29.5</v>
      </c>
      <c r="J2199" s="21">
        <v>29.3</v>
      </c>
    </row>
    <row r="2200" spans="1:10" x14ac:dyDescent="0.25">
      <c r="A2200" s="23" t="s">
        <v>2260</v>
      </c>
      <c r="B2200">
        <v>27</v>
      </c>
      <c r="C2200" s="21">
        <v>25.6</v>
      </c>
      <c r="D2200" s="21">
        <v>9.1</v>
      </c>
      <c r="E2200" s="21">
        <v>53.4</v>
      </c>
      <c r="F2200" s="21">
        <v>359.9</v>
      </c>
      <c r="G2200" s="21">
        <v>3.43872</v>
      </c>
      <c r="H2200" s="21">
        <v>28.5</v>
      </c>
      <c r="I2200" s="21">
        <v>29.5</v>
      </c>
      <c r="J2200" s="21">
        <v>29.4</v>
      </c>
    </row>
    <row r="2201" spans="1:10" x14ac:dyDescent="0.25">
      <c r="A2201" s="23" t="s">
        <v>2261</v>
      </c>
      <c r="B2201">
        <v>1</v>
      </c>
      <c r="C2201" s="21">
        <v>27.4</v>
      </c>
      <c r="D2201" s="21">
        <v>14.7</v>
      </c>
      <c r="E2201" s="21">
        <v>36.5</v>
      </c>
      <c r="F2201" s="21">
        <v>0.1</v>
      </c>
      <c r="G2201" s="21">
        <v>22.610880000000002</v>
      </c>
      <c r="H2201" s="21">
        <v>28.7</v>
      </c>
      <c r="I2201" s="21">
        <v>29.5</v>
      </c>
      <c r="J2201" s="21">
        <v>29.4</v>
      </c>
    </row>
    <row r="2202" spans="1:10" x14ac:dyDescent="0.25">
      <c r="A2202" s="23" t="s">
        <v>2262</v>
      </c>
      <c r="B2202">
        <v>0</v>
      </c>
      <c r="C2202" s="21">
        <v>28.6</v>
      </c>
      <c r="D2202" s="21">
        <v>16.2</v>
      </c>
      <c r="E2202" s="21">
        <v>33.9</v>
      </c>
      <c r="F2202" s="21">
        <v>1.7</v>
      </c>
      <c r="G2202" s="21">
        <v>14.869440000000001</v>
      </c>
      <c r="H2202" s="21">
        <v>29</v>
      </c>
      <c r="I2202" s="21">
        <v>29.5</v>
      </c>
      <c r="J2202" s="21">
        <v>29.3</v>
      </c>
    </row>
    <row r="2203" spans="1:10" x14ac:dyDescent="0.25">
      <c r="A2203" s="23" t="s">
        <v>2263</v>
      </c>
      <c r="B2203">
        <v>8</v>
      </c>
      <c r="C2203" s="21">
        <v>27.3</v>
      </c>
      <c r="D2203" s="21">
        <v>9.1999999999999993</v>
      </c>
      <c r="E2203" s="21">
        <v>29.7</v>
      </c>
      <c r="F2203" s="21">
        <v>0.3</v>
      </c>
      <c r="G2203" s="21">
        <v>10.722239999999999</v>
      </c>
      <c r="H2203" s="21">
        <v>28.9</v>
      </c>
      <c r="I2203" s="21">
        <v>29.4</v>
      </c>
      <c r="J2203" s="21">
        <v>29.2</v>
      </c>
    </row>
    <row r="2204" spans="1:10" x14ac:dyDescent="0.25">
      <c r="A2204" s="23" t="s">
        <v>2264</v>
      </c>
      <c r="B2204">
        <v>0</v>
      </c>
      <c r="C2204" s="21">
        <v>27</v>
      </c>
      <c r="D2204" s="21">
        <v>11.4</v>
      </c>
      <c r="E2204" s="21">
        <v>46.3</v>
      </c>
      <c r="G2204" s="21">
        <v>18.98208</v>
      </c>
      <c r="H2204" s="21">
        <v>29</v>
      </c>
      <c r="I2204" s="21">
        <v>29.5</v>
      </c>
      <c r="J2204" s="21">
        <v>29.2</v>
      </c>
    </row>
    <row r="2205" spans="1:10" x14ac:dyDescent="0.25">
      <c r="A2205" s="23" t="s">
        <v>2265</v>
      </c>
      <c r="B2205">
        <v>12</v>
      </c>
      <c r="C2205" s="21">
        <v>26.9</v>
      </c>
      <c r="D2205" s="21">
        <v>12.3</v>
      </c>
      <c r="E2205" s="21">
        <v>34.6</v>
      </c>
      <c r="F2205" s="21">
        <v>359.6</v>
      </c>
      <c r="G2205" s="21">
        <v>12.130560000000001</v>
      </c>
      <c r="H2205" s="21">
        <v>28.8</v>
      </c>
      <c r="I2205" s="21">
        <v>29.3</v>
      </c>
      <c r="J2205" s="21">
        <v>29.1</v>
      </c>
    </row>
    <row r="2206" spans="1:10" x14ac:dyDescent="0.25">
      <c r="A2206" s="23" t="s">
        <v>2266</v>
      </c>
      <c r="B2206">
        <v>0</v>
      </c>
      <c r="C2206" s="21">
        <v>28.1</v>
      </c>
      <c r="D2206" s="21">
        <v>8.6999999999999993</v>
      </c>
      <c r="E2206" s="21">
        <v>25.6</v>
      </c>
      <c r="F2206" s="21">
        <v>359.1</v>
      </c>
      <c r="G2206" s="21">
        <v>19.638720000000003</v>
      </c>
      <c r="H2206" s="21">
        <v>29</v>
      </c>
      <c r="I2206" s="21">
        <v>29.6</v>
      </c>
      <c r="J2206" s="21">
        <v>28.7</v>
      </c>
    </row>
    <row r="2207" spans="1:10" x14ac:dyDescent="0.25">
      <c r="A2207" s="23" t="s">
        <v>2267</v>
      </c>
      <c r="B2207">
        <v>0</v>
      </c>
      <c r="C2207" s="21">
        <v>27.5</v>
      </c>
      <c r="D2207" s="21">
        <v>8.6</v>
      </c>
      <c r="E2207" s="21">
        <v>23.7</v>
      </c>
      <c r="F2207" s="21">
        <v>359.4</v>
      </c>
      <c r="G2207" s="21">
        <v>10.860480000000001</v>
      </c>
      <c r="H2207" s="21">
        <v>28.9</v>
      </c>
      <c r="I2207" s="21">
        <v>29.6</v>
      </c>
      <c r="J2207" s="21">
        <v>28.8</v>
      </c>
    </row>
    <row r="2208" spans="1:10" x14ac:dyDescent="0.25">
      <c r="A2208" s="23" t="s">
        <v>2268</v>
      </c>
      <c r="B2208">
        <v>0</v>
      </c>
      <c r="C2208" s="21">
        <v>28.4</v>
      </c>
      <c r="D2208" s="21">
        <v>7.5</v>
      </c>
      <c r="E2208" s="21">
        <v>16</v>
      </c>
      <c r="F2208" s="21">
        <v>0.2</v>
      </c>
      <c r="G2208" s="21">
        <v>24.788159999999998</v>
      </c>
      <c r="H2208" s="21">
        <v>29.1</v>
      </c>
      <c r="I2208" s="21">
        <v>29.6</v>
      </c>
      <c r="J2208" s="21">
        <v>28.6</v>
      </c>
    </row>
    <row r="2209" spans="1:10" x14ac:dyDescent="0.25">
      <c r="A2209" s="23" t="s">
        <v>2269</v>
      </c>
      <c r="B2209">
        <v>8</v>
      </c>
      <c r="C2209" s="21">
        <v>28.3</v>
      </c>
      <c r="D2209" s="21">
        <v>8.6999999999999993</v>
      </c>
      <c r="E2209" s="21">
        <v>31.6</v>
      </c>
      <c r="F2209" s="21">
        <v>0.3</v>
      </c>
      <c r="G2209" s="21">
        <v>12.078720000000002</v>
      </c>
      <c r="H2209" s="21">
        <v>29.2</v>
      </c>
      <c r="I2209" s="21">
        <v>29.8</v>
      </c>
      <c r="J2209" s="21">
        <v>28.6</v>
      </c>
    </row>
    <row r="2210" spans="1:10" x14ac:dyDescent="0.25">
      <c r="A2210" s="23" t="s">
        <v>2270</v>
      </c>
      <c r="B2210">
        <v>1</v>
      </c>
      <c r="C2210" s="21">
        <v>27.7</v>
      </c>
      <c r="D2210" s="21">
        <v>8.9</v>
      </c>
      <c r="E2210" s="21">
        <v>22.1</v>
      </c>
      <c r="F2210" s="21">
        <v>0.3</v>
      </c>
      <c r="G2210" s="21">
        <v>16.29504</v>
      </c>
      <c r="H2210" s="21">
        <v>29.2</v>
      </c>
      <c r="I2210" s="21">
        <v>29.7</v>
      </c>
      <c r="J2210" s="21">
        <v>28.6</v>
      </c>
    </row>
    <row r="2211" spans="1:10" x14ac:dyDescent="0.25">
      <c r="A2211" s="23" t="s">
        <v>2271</v>
      </c>
      <c r="B2211">
        <v>48</v>
      </c>
      <c r="C2211" s="21">
        <v>26.1</v>
      </c>
      <c r="D2211" s="21">
        <v>9.4</v>
      </c>
      <c r="E2211" s="21">
        <v>25.2</v>
      </c>
      <c r="F2211" s="21">
        <v>359.8</v>
      </c>
      <c r="G2211" s="21">
        <v>11.949120000000002</v>
      </c>
      <c r="H2211" s="21">
        <v>29.1</v>
      </c>
      <c r="I2211" s="21">
        <v>29.4</v>
      </c>
      <c r="J2211" s="21">
        <v>28.7</v>
      </c>
    </row>
    <row r="2212" spans="1:10" x14ac:dyDescent="0.25">
      <c r="A2212" s="23" t="s">
        <v>2272</v>
      </c>
      <c r="B2212">
        <v>5</v>
      </c>
      <c r="C2212" s="21">
        <v>26.3</v>
      </c>
      <c r="D2212" s="21">
        <v>9</v>
      </c>
      <c r="E2212" s="21">
        <v>23.8</v>
      </c>
      <c r="F2212" s="21">
        <v>359.2</v>
      </c>
      <c r="G2212" s="21">
        <v>13.763520000000002</v>
      </c>
      <c r="H2212" s="21">
        <v>28.9</v>
      </c>
      <c r="I2212" s="21">
        <v>29.6</v>
      </c>
      <c r="J2212" s="21">
        <v>28.8</v>
      </c>
    </row>
    <row r="2213" spans="1:10" x14ac:dyDescent="0.25">
      <c r="A2213" s="23" t="s">
        <v>2273</v>
      </c>
      <c r="B2213">
        <v>2</v>
      </c>
      <c r="C2213" s="21">
        <v>26.9</v>
      </c>
      <c r="D2213" s="21">
        <v>10.9</v>
      </c>
      <c r="E2213" s="21">
        <v>30.2</v>
      </c>
      <c r="F2213" s="21">
        <v>358.7</v>
      </c>
      <c r="G2213" s="21">
        <v>11.28384</v>
      </c>
      <c r="H2213" s="21">
        <v>28.9</v>
      </c>
      <c r="I2213" s="21">
        <v>29.6</v>
      </c>
      <c r="J2213" s="21">
        <v>28.7</v>
      </c>
    </row>
    <row r="2214" spans="1:10" x14ac:dyDescent="0.25">
      <c r="A2214" s="23" t="s">
        <v>2274</v>
      </c>
      <c r="B2214">
        <v>3</v>
      </c>
      <c r="C2214" s="21">
        <v>27.4</v>
      </c>
      <c r="D2214" s="21">
        <v>17.8</v>
      </c>
      <c r="E2214" s="21">
        <v>37.200000000000003</v>
      </c>
      <c r="F2214" s="21">
        <v>358.5</v>
      </c>
      <c r="G2214" s="21">
        <v>17.400960000000001</v>
      </c>
      <c r="H2214" s="21">
        <v>28.9</v>
      </c>
      <c r="I2214" s="21">
        <v>29.3</v>
      </c>
      <c r="J2214" s="21">
        <v>28.8</v>
      </c>
    </row>
    <row r="2215" spans="1:10" x14ac:dyDescent="0.25">
      <c r="A2215" s="23" t="s">
        <v>2275</v>
      </c>
      <c r="B2215">
        <v>25</v>
      </c>
      <c r="C2215" s="21">
        <v>27.3</v>
      </c>
      <c r="D2215" s="21">
        <v>16.100000000000001</v>
      </c>
      <c r="E2215" s="21">
        <v>36.5</v>
      </c>
      <c r="F2215" s="21">
        <v>359.3</v>
      </c>
      <c r="G2215" s="21">
        <v>18.403200000000002</v>
      </c>
      <c r="H2215" s="21">
        <v>28.8</v>
      </c>
      <c r="I2215" s="21">
        <v>29.3</v>
      </c>
      <c r="J2215" s="21">
        <v>28.8</v>
      </c>
    </row>
    <row r="2216" spans="1:10" x14ac:dyDescent="0.25">
      <c r="A2216" s="23" t="s">
        <v>2276</v>
      </c>
      <c r="B2216">
        <v>6</v>
      </c>
      <c r="C2216" s="21">
        <v>26</v>
      </c>
      <c r="D2216" s="21">
        <v>11.1</v>
      </c>
      <c r="E2216" s="21">
        <v>32.4</v>
      </c>
      <c r="F2216" s="21">
        <v>358.8</v>
      </c>
      <c r="G2216" s="21">
        <v>13.426560000000002</v>
      </c>
      <c r="H2216" s="21">
        <v>28.7</v>
      </c>
      <c r="I2216" s="21">
        <v>29.2</v>
      </c>
      <c r="J2216" s="21">
        <v>28.9</v>
      </c>
    </row>
    <row r="2217" spans="1:10" x14ac:dyDescent="0.25">
      <c r="A2217" s="23" t="s">
        <v>2277</v>
      </c>
      <c r="B2217">
        <v>0</v>
      </c>
      <c r="C2217" s="21">
        <v>27.1</v>
      </c>
      <c r="D2217" s="21">
        <v>11.5</v>
      </c>
      <c r="E2217" s="21">
        <v>26.3</v>
      </c>
      <c r="F2217" s="21">
        <v>359.6</v>
      </c>
      <c r="G2217" s="21">
        <v>18.72288</v>
      </c>
      <c r="H2217" s="21">
        <v>28.7</v>
      </c>
      <c r="I2217" s="21">
        <v>29.2</v>
      </c>
      <c r="J2217" s="21">
        <v>29</v>
      </c>
    </row>
    <row r="2218" spans="1:10" x14ac:dyDescent="0.25">
      <c r="A2218" s="23" t="s">
        <v>2278</v>
      </c>
      <c r="B2218">
        <v>0</v>
      </c>
      <c r="C2218" s="21">
        <v>28</v>
      </c>
      <c r="D2218" s="21">
        <v>10</v>
      </c>
      <c r="E2218" s="21">
        <v>23.5</v>
      </c>
      <c r="F2218" s="21">
        <v>359.5</v>
      </c>
      <c r="G2218" s="21">
        <v>22.403520000000004</v>
      </c>
      <c r="H2218" s="21">
        <v>28.9</v>
      </c>
      <c r="I2218" s="21">
        <v>29.3</v>
      </c>
      <c r="J2218" s="21">
        <v>29.1</v>
      </c>
    </row>
    <row r="2219" spans="1:10" x14ac:dyDescent="0.25">
      <c r="A2219" s="23" t="s">
        <v>2279</v>
      </c>
      <c r="B2219">
        <v>3</v>
      </c>
      <c r="C2219" s="21">
        <v>26.7</v>
      </c>
      <c r="D2219" s="21">
        <v>8.1999999999999993</v>
      </c>
      <c r="E2219" s="21">
        <v>26.4</v>
      </c>
      <c r="F2219" s="21">
        <v>359.3</v>
      </c>
      <c r="G2219" s="21">
        <v>14.82624</v>
      </c>
      <c r="H2219" s="21">
        <v>29.1</v>
      </c>
      <c r="I2219" s="21">
        <v>29.4</v>
      </c>
      <c r="J2219" s="21">
        <v>29.1</v>
      </c>
    </row>
    <row r="2220" spans="1:10" x14ac:dyDescent="0.25">
      <c r="A2220" s="23" t="s">
        <v>2280</v>
      </c>
      <c r="B2220">
        <v>0</v>
      </c>
      <c r="C2220" s="21">
        <v>27.4</v>
      </c>
      <c r="D2220" s="21">
        <v>10.7</v>
      </c>
      <c r="E2220" s="21">
        <v>23.8</v>
      </c>
      <c r="F2220" s="21">
        <v>0.1</v>
      </c>
      <c r="G2220" s="21">
        <v>21.5136</v>
      </c>
      <c r="H2220" s="21">
        <v>29.3</v>
      </c>
      <c r="I2220" s="21">
        <v>29.5</v>
      </c>
      <c r="J2220" s="21">
        <v>29.2</v>
      </c>
    </row>
    <row r="2221" spans="1:10" x14ac:dyDescent="0.25">
      <c r="A2221" s="23" t="s">
        <v>2281</v>
      </c>
      <c r="B2221">
        <v>3</v>
      </c>
      <c r="C2221" s="21">
        <v>28.7</v>
      </c>
      <c r="D2221" s="21">
        <v>23.4</v>
      </c>
      <c r="E2221" s="21">
        <v>37.700000000000003</v>
      </c>
      <c r="F2221" s="21">
        <v>1.6</v>
      </c>
      <c r="G2221" s="21">
        <v>14.238720000000002</v>
      </c>
      <c r="H2221" s="21">
        <v>29.2</v>
      </c>
      <c r="I2221" s="21">
        <v>29.6</v>
      </c>
      <c r="J2221" s="21">
        <v>29.1</v>
      </c>
    </row>
    <row r="2222" spans="1:10" x14ac:dyDescent="0.25">
      <c r="A2222" s="23" t="s">
        <v>2282</v>
      </c>
      <c r="B2222">
        <v>65</v>
      </c>
      <c r="C2222" s="21">
        <v>27.3</v>
      </c>
      <c r="D2222" s="21">
        <v>20.8</v>
      </c>
      <c r="E2222" s="21">
        <v>45</v>
      </c>
      <c r="F2222" s="21">
        <v>1.2</v>
      </c>
      <c r="G2222" s="21">
        <v>12.165120000000002</v>
      </c>
      <c r="H2222" s="21">
        <v>28.9</v>
      </c>
      <c r="I2222" s="21">
        <v>29.4</v>
      </c>
      <c r="J2222" s="21">
        <v>29.3</v>
      </c>
    </row>
    <row r="2223" spans="1:10" x14ac:dyDescent="0.25">
      <c r="A2223" s="23" t="s">
        <v>2283</v>
      </c>
      <c r="B2223">
        <v>17</v>
      </c>
      <c r="C2223" s="21">
        <v>26.2</v>
      </c>
      <c r="D2223" s="21">
        <v>11.2</v>
      </c>
      <c r="E2223" s="21">
        <v>23.8</v>
      </c>
      <c r="F2223" s="21">
        <v>0.9</v>
      </c>
      <c r="G2223" s="21">
        <v>8.6918399999999991</v>
      </c>
      <c r="H2223" s="21">
        <v>28.5</v>
      </c>
      <c r="I2223" s="21">
        <v>29.5</v>
      </c>
      <c r="J2223" s="21">
        <v>29.4</v>
      </c>
    </row>
    <row r="2224" spans="1:10" x14ac:dyDescent="0.25">
      <c r="A2224" s="23" t="s">
        <v>2284</v>
      </c>
      <c r="B2224">
        <v>4</v>
      </c>
      <c r="C2224" s="21">
        <v>27.5</v>
      </c>
      <c r="D2224" s="21">
        <v>11.7</v>
      </c>
      <c r="E2224" s="21">
        <v>32.299999999999997</v>
      </c>
      <c r="F2224" s="21">
        <v>0.7</v>
      </c>
      <c r="G2224" s="21">
        <v>10.07424</v>
      </c>
      <c r="H2224" s="21">
        <v>28.9</v>
      </c>
      <c r="I2224" s="21">
        <v>29.4</v>
      </c>
      <c r="J2224" s="21">
        <v>29.5</v>
      </c>
    </row>
    <row r="2225" spans="1:10" x14ac:dyDescent="0.25">
      <c r="A2225" s="23" t="s">
        <v>2285</v>
      </c>
      <c r="B2225">
        <v>0</v>
      </c>
      <c r="C2225" s="21">
        <v>28.9</v>
      </c>
      <c r="D2225" s="21">
        <v>18.2</v>
      </c>
      <c r="E2225" s="21">
        <v>35.200000000000003</v>
      </c>
      <c r="F2225" s="21">
        <v>1.1000000000000001</v>
      </c>
      <c r="G2225" s="21">
        <v>21.366720000000001</v>
      </c>
      <c r="H2225" s="21">
        <v>29.1</v>
      </c>
      <c r="I2225" s="21">
        <v>29.5</v>
      </c>
      <c r="J2225" s="21">
        <v>29.5</v>
      </c>
    </row>
    <row r="2226" spans="1:10" x14ac:dyDescent="0.25">
      <c r="A2226" s="23" t="s">
        <v>2286</v>
      </c>
      <c r="B2226">
        <v>0</v>
      </c>
      <c r="C2226" s="21">
        <v>29.1</v>
      </c>
      <c r="D2226" s="21">
        <v>14.2</v>
      </c>
      <c r="E2226" s="21">
        <v>27.1</v>
      </c>
      <c r="F2226" s="21">
        <v>1.2</v>
      </c>
      <c r="G2226" s="21">
        <v>21.954240000000002</v>
      </c>
      <c r="H2226" s="21">
        <v>29.3</v>
      </c>
      <c r="I2226" s="21">
        <v>29.5</v>
      </c>
      <c r="J2226" s="21">
        <v>29.5</v>
      </c>
    </row>
    <row r="2227" spans="1:10" x14ac:dyDescent="0.25">
      <c r="A2227" s="23" t="s">
        <v>2287</v>
      </c>
      <c r="B2227">
        <v>14</v>
      </c>
      <c r="C2227" s="21">
        <v>28.5</v>
      </c>
      <c r="D2227" s="21">
        <v>10.6</v>
      </c>
      <c r="E2227" s="21">
        <v>51.1</v>
      </c>
      <c r="F2227" s="21">
        <v>0.9</v>
      </c>
      <c r="G2227" s="21">
        <v>17.56512</v>
      </c>
      <c r="H2227" s="21">
        <v>29.3</v>
      </c>
      <c r="I2227" s="21">
        <v>29.6</v>
      </c>
      <c r="J2227" s="21">
        <v>29.6</v>
      </c>
    </row>
    <row r="2228" spans="1:10" x14ac:dyDescent="0.25">
      <c r="A2228" s="23" t="s">
        <v>2288</v>
      </c>
      <c r="B2228">
        <v>0</v>
      </c>
      <c r="C2228" s="21">
        <v>29</v>
      </c>
      <c r="D2228" s="21">
        <v>16.2</v>
      </c>
      <c r="E2228" s="21">
        <v>27.4</v>
      </c>
      <c r="F2228" s="21">
        <v>1.5</v>
      </c>
      <c r="G2228" s="21">
        <v>21.703679999999999</v>
      </c>
      <c r="H2228" s="21">
        <v>29.4</v>
      </c>
      <c r="I2228" s="21">
        <v>29.6</v>
      </c>
      <c r="J2228" s="21">
        <v>29.6</v>
      </c>
    </row>
    <row r="2229" spans="1:10" x14ac:dyDescent="0.25">
      <c r="A2229" s="23" t="s">
        <v>2289</v>
      </c>
      <c r="B2229">
        <v>24</v>
      </c>
      <c r="C2229" s="21">
        <v>28.5</v>
      </c>
      <c r="D2229" s="21">
        <v>13.8</v>
      </c>
      <c r="E2229" s="21">
        <v>29.4</v>
      </c>
      <c r="F2229" s="21">
        <v>0.5</v>
      </c>
      <c r="G2229" s="21">
        <v>18.048960000000001</v>
      </c>
      <c r="H2229" s="21">
        <v>29.3</v>
      </c>
      <c r="I2229" s="21">
        <v>29.8</v>
      </c>
      <c r="J2229" s="21">
        <v>29.6</v>
      </c>
    </row>
    <row r="2230" spans="1:10" x14ac:dyDescent="0.25">
      <c r="A2230" s="23" t="s">
        <v>2290</v>
      </c>
      <c r="B2230">
        <v>18</v>
      </c>
      <c r="C2230" s="21">
        <v>28</v>
      </c>
      <c r="D2230" s="21">
        <v>12.1</v>
      </c>
      <c r="E2230" s="21">
        <v>30.9</v>
      </c>
      <c r="F2230" s="21">
        <v>0.1</v>
      </c>
      <c r="G2230" s="21">
        <v>18.066240000000001</v>
      </c>
      <c r="H2230" s="21">
        <v>29.3</v>
      </c>
      <c r="I2230" s="21">
        <v>30</v>
      </c>
      <c r="J2230" s="21">
        <v>29.6</v>
      </c>
    </row>
    <row r="2231" spans="1:10" x14ac:dyDescent="0.25">
      <c r="A2231" s="23" t="s">
        <v>2291</v>
      </c>
      <c r="B2231">
        <v>0</v>
      </c>
      <c r="C2231" s="21">
        <v>28.8</v>
      </c>
      <c r="D2231" s="21">
        <v>19.899999999999999</v>
      </c>
      <c r="E2231" s="21">
        <v>39.299999999999997</v>
      </c>
      <c r="F2231" s="21">
        <v>0.9</v>
      </c>
      <c r="G2231" s="21">
        <v>21.453120000000002</v>
      </c>
      <c r="H2231" s="21">
        <v>29.3</v>
      </c>
      <c r="I2231" s="21">
        <v>29.8</v>
      </c>
      <c r="J2231" s="21">
        <v>29.5</v>
      </c>
    </row>
    <row r="2232" spans="1:10" x14ac:dyDescent="0.25">
      <c r="A2232" s="23" t="s">
        <v>2292</v>
      </c>
      <c r="B2232">
        <v>4</v>
      </c>
      <c r="C2232" s="21">
        <v>28.5</v>
      </c>
      <c r="D2232" s="21">
        <v>16</v>
      </c>
      <c r="E2232" s="21">
        <v>27.4</v>
      </c>
      <c r="F2232" s="21">
        <v>1.4</v>
      </c>
      <c r="G2232" s="21">
        <v>22.204800000000002</v>
      </c>
      <c r="H2232" s="21">
        <v>29.5</v>
      </c>
      <c r="I2232" s="21">
        <v>29.8</v>
      </c>
      <c r="J2232" s="21">
        <v>29.5</v>
      </c>
    </row>
    <row r="2233" spans="1:10" x14ac:dyDescent="0.25">
      <c r="A2233" s="23" t="s">
        <v>2293</v>
      </c>
      <c r="B2233">
        <v>1</v>
      </c>
      <c r="C2233" s="21">
        <v>28.2</v>
      </c>
      <c r="D2233" s="21">
        <v>9</v>
      </c>
      <c r="E2233" s="21">
        <v>18.8</v>
      </c>
      <c r="F2233" s="21">
        <v>359.7</v>
      </c>
      <c r="G2233" s="21">
        <v>18.1008</v>
      </c>
      <c r="H2233" s="21">
        <v>29.6</v>
      </c>
      <c r="I2233" s="21">
        <v>29.9</v>
      </c>
      <c r="J2233" s="21">
        <v>29</v>
      </c>
    </row>
    <row r="2234" spans="1:10" x14ac:dyDescent="0.25">
      <c r="A2234" s="23" t="s">
        <v>2294</v>
      </c>
      <c r="B2234">
        <v>24</v>
      </c>
      <c r="C2234" s="21">
        <v>27.6</v>
      </c>
      <c r="D2234" s="21">
        <v>10.4</v>
      </c>
      <c r="E2234" s="21">
        <v>26.8</v>
      </c>
      <c r="F2234" s="21">
        <v>0.2</v>
      </c>
      <c r="G2234" s="21">
        <v>12.052800000000001</v>
      </c>
      <c r="H2234" s="21">
        <v>29.3</v>
      </c>
      <c r="I2234" s="21">
        <v>29.6</v>
      </c>
      <c r="J2234" s="21">
        <v>28.8</v>
      </c>
    </row>
    <row r="2235" spans="1:10" x14ac:dyDescent="0.25">
      <c r="A2235" s="23" t="s">
        <v>2295</v>
      </c>
      <c r="B2235">
        <v>0</v>
      </c>
      <c r="C2235" s="21">
        <v>28.7</v>
      </c>
      <c r="D2235" s="21">
        <v>12.4</v>
      </c>
      <c r="E2235" s="21">
        <v>20.5</v>
      </c>
      <c r="F2235" s="21">
        <v>1.3</v>
      </c>
      <c r="G2235" s="21">
        <v>20.658239999999999</v>
      </c>
      <c r="H2235" s="21">
        <v>28.8</v>
      </c>
      <c r="I2235" s="21">
        <v>29.3</v>
      </c>
      <c r="J2235" s="21">
        <v>29</v>
      </c>
    </row>
    <row r="2236" spans="1:10" x14ac:dyDescent="0.25">
      <c r="A2236" s="23" t="s">
        <v>2296</v>
      </c>
      <c r="B2236">
        <v>56</v>
      </c>
      <c r="C2236" s="21">
        <v>27.2</v>
      </c>
      <c r="D2236" s="21">
        <v>10.6</v>
      </c>
      <c r="E2236" s="21">
        <v>57.8</v>
      </c>
      <c r="F2236" s="21">
        <v>0</v>
      </c>
      <c r="G2236" s="21">
        <v>4.2768000000000006</v>
      </c>
      <c r="H2236" s="21">
        <v>28.6</v>
      </c>
      <c r="I2236" s="21">
        <v>29.3</v>
      </c>
      <c r="J2236" s="21">
        <v>29.2</v>
      </c>
    </row>
    <row r="2237" spans="1:10" x14ac:dyDescent="0.25">
      <c r="A2237" s="23" t="s">
        <v>2297</v>
      </c>
      <c r="B2237">
        <v>2</v>
      </c>
      <c r="C2237" s="21">
        <v>27.1</v>
      </c>
      <c r="D2237" s="21">
        <v>8.6</v>
      </c>
      <c r="E2237" s="21">
        <v>37.9</v>
      </c>
      <c r="F2237" s="21">
        <v>0.5</v>
      </c>
      <c r="G2237" s="21">
        <v>11.923200000000001</v>
      </c>
      <c r="H2237" s="21">
        <v>28.5</v>
      </c>
      <c r="I2237" s="21">
        <v>29.2</v>
      </c>
      <c r="J2237" s="21">
        <v>29</v>
      </c>
    </row>
    <row r="2238" spans="1:10" x14ac:dyDescent="0.25">
      <c r="A2238" s="23" t="s">
        <v>2298</v>
      </c>
      <c r="B2238">
        <v>3</v>
      </c>
      <c r="C2238" s="21">
        <v>27</v>
      </c>
      <c r="D2238" s="21">
        <v>10.199999999999999</v>
      </c>
      <c r="E2238" s="21">
        <v>31.5</v>
      </c>
      <c r="F2238" s="21">
        <v>0</v>
      </c>
      <c r="G2238" s="21">
        <v>9.5644800000000014</v>
      </c>
      <c r="H2238" s="21">
        <v>28.4</v>
      </c>
      <c r="I2238" s="21">
        <v>29.1</v>
      </c>
      <c r="J2238" s="21">
        <v>29.1</v>
      </c>
    </row>
    <row r="2239" spans="1:10" x14ac:dyDescent="0.25">
      <c r="A2239" s="23" t="s">
        <v>2299</v>
      </c>
      <c r="B2239">
        <v>11</v>
      </c>
      <c r="C2239" s="21">
        <v>26.5</v>
      </c>
      <c r="D2239" s="21">
        <v>12.3</v>
      </c>
      <c r="E2239" s="21">
        <v>36.1</v>
      </c>
      <c r="F2239" s="21">
        <v>0.4</v>
      </c>
      <c r="G2239" s="21">
        <v>9.3743999999999996</v>
      </c>
      <c r="H2239" s="21">
        <v>28.4</v>
      </c>
      <c r="I2239" s="21">
        <v>29.1</v>
      </c>
      <c r="J2239" s="21">
        <v>29.1</v>
      </c>
    </row>
    <row r="2240" spans="1:10" x14ac:dyDescent="0.25">
      <c r="A2240" s="23" t="s">
        <v>2300</v>
      </c>
      <c r="B2240">
        <v>0</v>
      </c>
      <c r="C2240" s="21">
        <v>26.8</v>
      </c>
      <c r="D2240" s="21">
        <v>10.199999999999999</v>
      </c>
      <c r="E2240" s="21">
        <v>25.9</v>
      </c>
      <c r="F2240" s="21">
        <v>359.1</v>
      </c>
      <c r="G2240" s="21">
        <v>10.782720000000001</v>
      </c>
      <c r="H2240" s="21">
        <v>28.3</v>
      </c>
      <c r="I2240" s="21">
        <v>28.9</v>
      </c>
      <c r="J2240" s="21">
        <v>29</v>
      </c>
    </row>
    <row r="2241" spans="1:10" x14ac:dyDescent="0.25">
      <c r="A2241" s="23" t="s">
        <v>2301</v>
      </c>
      <c r="B2241">
        <v>0</v>
      </c>
      <c r="C2241" s="21">
        <v>26.4</v>
      </c>
      <c r="D2241" s="21">
        <v>12</v>
      </c>
      <c r="E2241" s="21">
        <v>29.3</v>
      </c>
      <c r="F2241" s="21">
        <v>358.3</v>
      </c>
      <c r="G2241" s="21">
        <v>10.212480000000001</v>
      </c>
      <c r="H2241" s="21">
        <v>28.2</v>
      </c>
      <c r="I2241" s="21">
        <v>29</v>
      </c>
      <c r="J2241" s="21">
        <v>29.1</v>
      </c>
    </row>
    <row r="2242" spans="1:10" x14ac:dyDescent="0.25">
      <c r="A2242" s="23" t="s">
        <v>2302</v>
      </c>
      <c r="B2242">
        <v>1</v>
      </c>
      <c r="C2242" s="21">
        <v>26.8</v>
      </c>
      <c r="D2242" s="21">
        <v>11.2</v>
      </c>
      <c r="E2242" s="21">
        <v>28.5</v>
      </c>
      <c r="F2242" s="21">
        <v>358.4</v>
      </c>
      <c r="G2242" s="21">
        <v>13.61664</v>
      </c>
      <c r="H2242" s="21">
        <v>28.4</v>
      </c>
      <c r="I2242" s="21">
        <v>29.1</v>
      </c>
      <c r="J2242" s="21">
        <v>29</v>
      </c>
    </row>
    <row r="2243" spans="1:10" x14ac:dyDescent="0.25">
      <c r="A2243" s="23" t="s">
        <v>2303</v>
      </c>
      <c r="B2243">
        <v>0</v>
      </c>
      <c r="C2243" s="21">
        <v>27.3</v>
      </c>
      <c r="D2243" s="21">
        <v>7.9</v>
      </c>
      <c r="E2243" s="21">
        <v>22.9</v>
      </c>
      <c r="F2243" s="21">
        <v>359.1</v>
      </c>
      <c r="G2243" s="21">
        <v>20.226240000000001</v>
      </c>
      <c r="H2243" s="21">
        <v>28.6</v>
      </c>
      <c r="I2243" s="21">
        <v>29.1</v>
      </c>
      <c r="J2243" s="21">
        <v>29</v>
      </c>
    </row>
    <row r="2244" spans="1:10" x14ac:dyDescent="0.25">
      <c r="A2244" s="23" t="s">
        <v>2304</v>
      </c>
      <c r="B2244">
        <v>0</v>
      </c>
      <c r="C2244" s="21">
        <v>27.3</v>
      </c>
      <c r="D2244" s="21">
        <v>8.1</v>
      </c>
      <c r="E2244" s="21">
        <v>21</v>
      </c>
      <c r="F2244" s="21">
        <v>359.7</v>
      </c>
      <c r="G2244" s="21">
        <v>22.645440000000004</v>
      </c>
      <c r="H2244" s="21">
        <v>28.7</v>
      </c>
      <c r="I2244" s="21">
        <v>29.1</v>
      </c>
      <c r="J2244" s="21">
        <v>29</v>
      </c>
    </row>
    <row r="2245" spans="1:10" x14ac:dyDescent="0.25">
      <c r="A2245" s="23" t="s">
        <v>2305</v>
      </c>
      <c r="B2245">
        <v>0</v>
      </c>
      <c r="C2245" s="21">
        <v>26.9</v>
      </c>
      <c r="D2245" s="21">
        <v>16</v>
      </c>
      <c r="E2245" s="21">
        <v>39.9</v>
      </c>
      <c r="F2245" s="21">
        <v>358.3</v>
      </c>
      <c r="G2245" s="21">
        <v>18.947520000000001</v>
      </c>
      <c r="H2245" s="21">
        <v>28.5</v>
      </c>
      <c r="I2245" s="21">
        <v>29.1</v>
      </c>
      <c r="J2245" s="21">
        <v>28.8</v>
      </c>
    </row>
    <row r="2246" spans="1:10" x14ac:dyDescent="0.25">
      <c r="A2246" s="23" t="s">
        <v>2306</v>
      </c>
      <c r="B2246">
        <v>0</v>
      </c>
      <c r="C2246" s="21">
        <v>27.6</v>
      </c>
      <c r="D2246" s="21">
        <v>19.8</v>
      </c>
      <c r="E2246" s="21">
        <v>30.6</v>
      </c>
      <c r="F2246" s="21">
        <v>358.1</v>
      </c>
      <c r="G2246" s="21">
        <v>21.625920000000001</v>
      </c>
      <c r="H2246" s="21">
        <v>28.4</v>
      </c>
      <c r="I2246" s="21">
        <v>29.1</v>
      </c>
      <c r="J2246" s="21">
        <v>28.9</v>
      </c>
    </row>
    <row r="2247" spans="1:10" x14ac:dyDescent="0.25">
      <c r="A2247" s="23" t="s">
        <v>2307</v>
      </c>
      <c r="B2247">
        <v>0</v>
      </c>
      <c r="C2247" s="21">
        <v>27.2</v>
      </c>
      <c r="D2247" s="21">
        <v>11.1</v>
      </c>
      <c r="E2247" s="21">
        <v>29.3</v>
      </c>
      <c r="F2247" s="21">
        <v>358.8</v>
      </c>
      <c r="G2247" s="21">
        <v>17.400960000000001</v>
      </c>
      <c r="H2247" s="21">
        <v>28.6</v>
      </c>
      <c r="I2247" s="21">
        <v>29</v>
      </c>
      <c r="J2247" s="21">
        <v>29</v>
      </c>
    </row>
    <row r="2248" spans="1:10" x14ac:dyDescent="0.25">
      <c r="A2248" s="23" t="s">
        <v>2308</v>
      </c>
      <c r="B2248">
        <v>0</v>
      </c>
      <c r="C2248" s="21">
        <v>27.1</v>
      </c>
      <c r="D2248" s="21">
        <v>8</v>
      </c>
      <c r="E2248" s="21">
        <v>16.7</v>
      </c>
      <c r="F2248" s="21">
        <v>0.1</v>
      </c>
      <c r="G2248" s="21">
        <v>22.438079999999999</v>
      </c>
      <c r="H2248" s="21">
        <v>28.5</v>
      </c>
      <c r="I2248" s="21">
        <v>29.1</v>
      </c>
      <c r="J2248" s="21">
        <v>29.1</v>
      </c>
    </row>
    <row r="2249" spans="1:10" x14ac:dyDescent="0.25">
      <c r="A2249" s="23" t="s">
        <v>2309</v>
      </c>
      <c r="B2249">
        <v>4</v>
      </c>
      <c r="C2249" s="21">
        <v>26.7</v>
      </c>
      <c r="D2249" s="21">
        <v>9.5</v>
      </c>
      <c r="E2249" s="21">
        <v>39.4</v>
      </c>
      <c r="F2249" s="21">
        <v>0.5</v>
      </c>
      <c r="G2249" s="21">
        <v>14.7744</v>
      </c>
      <c r="H2249" s="21">
        <v>28.6</v>
      </c>
      <c r="I2249" s="21">
        <v>29</v>
      </c>
      <c r="J2249" s="21">
        <v>29.1</v>
      </c>
    </row>
    <row r="2250" spans="1:10" x14ac:dyDescent="0.25">
      <c r="A2250" s="23" t="s">
        <v>2310</v>
      </c>
      <c r="B2250">
        <v>31</v>
      </c>
      <c r="C2250" s="21">
        <v>26.8</v>
      </c>
      <c r="D2250" s="21">
        <v>13.9</v>
      </c>
      <c r="E2250" s="21">
        <v>45.2</v>
      </c>
      <c r="F2250" s="21">
        <v>0.2</v>
      </c>
      <c r="G2250" s="21">
        <v>10.851839999999999</v>
      </c>
      <c r="H2250" s="21">
        <v>28.4</v>
      </c>
      <c r="I2250" s="21">
        <v>29</v>
      </c>
      <c r="J2250" s="21">
        <v>29</v>
      </c>
    </row>
    <row r="2251" spans="1:10" x14ac:dyDescent="0.25">
      <c r="A2251" s="23" t="s">
        <v>2311</v>
      </c>
      <c r="B2251">
        <v>35</v>
      </c>
      <c r="C2251" s="21">
        <v>26.8</v>
      </c>
      <c r="D2251" s="21">
        <v>9.5</v>
      </c>
      <c r="E2251" s="21">
        <v>28.9</v>
      </c>
      <c r="F2251" s="21">
        <v>0.1</v>
      </c>
      <c r="G2251" s="21">
        <v>15.74208</v>
      </c>
      <c r="H2251" s="21">
        <v>28.7</v>
      </c>
      <c r="I2251" s="21">
        <v>29.1</v>
      </c>
      <c r="J2251" s="21">
        <v>29.1</v>
      </c>
    </row>
    <row r="2252" spans="1:10" x14ac:dyDescent="0.25">
      <c r="A2252" s="23" t="s">
        <v>2312</v>
      </c>
      <c r="B2252">
        <v>25</v>
      </c>
      <c r="C2252" s="21">
        <v>26.4</v>
      </c>
      <c r="D2252" s="21">
        <v>11</v>
      </c>
      <c r="E2252" s="21">
        <v>39.6</v>
      </c>
      <c r="F2252" s="21">
        <v>359.7</v>
      </c>
      <c r="G2252" s="21">
        <v>8.9683200000000003</v>
      </c>
      <c r="H2252" s="21">
        <v>28.3</v>
      </c>
      <c r="I2252" s="21">
        <v>29.1</v>
      </c>
      <c r="J2252" s="21">
        <v>29</v>
      </c>
    </row>
    <row r="2253" spans="1:10" x14ac:dyDescent="0.25">
      <c r="A2253" s="23" t="s">
        <v>2313</v>
      </c>
      <c r="B2253">
        <v>1</v>
      </c>
      <c r="C2253" s="21">
        <v>27.3</v>
      </c>
      <c r="D2253" s="21">
        <v>10.5</v>
      </c>
      <c r="E2253" s="21">
        <v>20.3</v>
      </c>
      <c r="F2253" s="21">
        <v>0.5</v>
      </c>
      <c r="G2253" s="21">
        <v>20.88288</v>
      </c>
      <c r="H2253" s="21">
        <v>28.7</v>
      </c>
      <c r="I2253" s="21">
        <v>29</v>
      </c>
      <c r="J2253" s="21">
        <v>29</v>
      </c>
    </row>
    <row r="2254" spans="1:10" x14ac:dyDescent="0.25">
      <c r="A2254" s="23" t="s">
        <v>2314</v>
      </c>
      <c r="B2254">
        <v>7</v>
      </c>
      <c r="C2254" s="21">
        <v>28.3</v>
      </c>
      <c r="D2254" s="21">
        <v>12.5</v>
      </c>
      <c r="E2254" s="21">
        <v>23.5</v>
      </c>
      <c r="F2254" s="21">
        <v>1.4</v>
      </c>
      <c r="G2254" s="21">
        <v>20.183040000000002</v>
      </c>
      <c r="H2254" s="21">
        <v>28.7</v>
      </c>
      <c r="I2254" s="21">
        <v>29.1</v>
      </c>
      <c r="J2254" s="21">
        <v>29.1</v>
      </c>
    </row>
    <row r="2255" spans="1:10" x14ac:dyDescent="0.25">
      <c r="A2255" s="23" t="s">
        <v>2315</v>
      </c>
      <c r="B2255">
        <v>0</v>
      </c>
      <c r="C2255" s="21">
        <v>28.3</v>
      </c>
      <c r="D2255" s="21">
        <v>9.1</v>
      </c>
      <c r="E2255" s="21">
        <v>20.2</v>
      </c>
      <c r="F2255" s="21">
        <v>1.2</v>
      </c>
      <c r="G2255" s="21">
        <v>17.029440000000001</v>
      </c>
      <c r="H2255" s="21">
        <v>28.9</v>
      </c>
      <c r="I2255" s="21">
        <v>29.3</v>
      </c>
      <c r="J2255" s="21">
        <v>29.1</v>
      </c>
    </row>
    <row r="2256" spans="1:10" x14ac:dyDescent="0.25">
      <c r="A2256" s="23" t="s">
        <v>2316</v>
      </c>
      <c r="B2256">
        <v>1</v>
      </c>
      <c r="C2256" s="21">
        <v>27.5</v>
      </c>
      <c r="D2256" s="21">
        <v>8.6999999999999993</v>
      </c>
      <c r="E2256" s="21">
        <v>17.899999999999999</v>
      </c>
      <c r="F2256" s="21">
        <v>0</v>
      </c>
      <c r="G2256" s="21">
        <v>13.927680000000001</v>
      </c>
      <c r="H2256" s="21">
        <v>28.9</v>
      </c>
      <c r="I2256" s="21">
        <v>29.3</v>
      </c>
      <c r="J2256" s="21">
        <v>29</v>
      </c>
    </row>
    <row r="2257" spans="1:10" x14ac:dyDescent="0.25">
      <c r="A2257" s="23" t="s">
        <v>2317</v>
      </c>
      <c r="B2257">
        <v>2</v>
      </c>
      <c r="C2257" s="21">
        <v>27.2</v>
      </c>
      <c r="D2257" s="21">
        <v>10.1</v>
      </c>
      <c r="E2257" s="21">
        <v>26.5</v>
      </c>
      <c r="F2257" s="21">
        <v>358.9</v>
      </c>
      <c r="G2257" s="21">
        <v>9.5817600000000009</v>
      </c>
      <c r="H2257" s="21">
        <v>28.5</v>
      </c>
      <c r="I2257" s="21">
        <v>29</v>
      </c>
      <c r="J2257" s="21">
        <v>29</v>
      </c>
    </row>
    <row r="2258" spans="1:10" x14ac:dyDescent="0.25">
      <c r="A2258" s="23" t="s">
        <v>2318</v>
      </c>
      <c r="B2258">
        <v>0</v>
      </c>
      <c r="C2258" s="21">
        <v>26.8</v>
      </c>
      <c r="D2258" s="21">
        <v>12.4</v>
      </c>
      <c r="E2258" s="21">
        <v>23.5</v>
      </c>
      <c r="F2258" s="21">
        <v>358.4</v>
      </c>
      <c r="G2258" s="21">
        <v>11.568960000000001</v>
      </c>
      <c r="H2258" s="21">
        <v>28.4</v>
      </c>
      <c r="I2258" s="21">
        <v>29.1</v>
      </c>
      <c r="J2258" s="21">
        <v>29.1</v>
      </c>
    </row>
    <row r="2259" spans="1:10" x14ac:dyDescent="0.25">
      <c r="A2259" s="23" t="s">
        <v>2319</v>
      </c>
      <c r="B2259">
        <v>0</v>
      </c>
      <c r="C2259" s="21">
        <v>26.8</v>
      </c>
      <c r="D2259" s="21">
        <v>9.6</v>
      </c>
      <c r="E2259" s="21">
        <v>31.5</v>
      </c>
      <c r="F2259" s="21">
        <v>358.9</v>
      </c>
      <c r="G2259" s="21">
        <v>13.927680000000001</v>
      </c>
      <c r="H2259" s="21">
        <v>28.5</v>
      </c>
      <c r="I2259" s="21">
        <v>29.1</v>
      </c>
      <c r="J2259" s="21">
        <v>29.1</v>
      </c>
    </row>
    <row r="2260" spans="1:10" x14ac:dyDescent="0.25">
      <c r="A2260" s="23" t="s">
        <v>2320</v>
      </c>
      <c r="B2260">
        <v>3</v>
      </c>
      <c r="C2260" s="21">
        <v>27</v>
      </c>
      <c r="D2260" s="21">
        <v>11.5</v>
      </c>
      <c r="E2260" s="21">
        <v>30.2</v>
      </c>
      <c r="F2260" s="21">
        <v>0.1</v>
      </c>
      <c r="G2260" s="21">
        <v>10.411200000000001</v>
      </c>
      <c r="H2260" s="21">
        <v>28.3</v>
      </c>
      <c r="I2260" s="21">
        <v>29</v>
      </c>
      <c r="J2260" s="21">
        <v>28.9</v>
      </c>
    </row>
    <row r="2261" spans="1:10" x14ac:dyDescent="0.25">
      <c r="A2261" s="23" t="s">
        <v>2321</v>
      </c>
      <c r="B2261">
        <v>0</v>
      </c>
      <c r="C2261" s="21">
        <v>28.2</v>
      </c>
      <c r="D2261" s="21">
        <v>11</v>
      </c>
      <c r="E2261" s="21">
        <v>26.6</v>
      </c>
      <c r="F2261" s="21">
        <v>1.2</v>
      </c>
      <c r="G2261" s="21">
        <v>20.74464</v>
      </c>
      <c r="H2261" s="21">
        <v>28.6</v>
      </c>
      <c r="I2261" s="21">
        <v>29.2</v>
      </c>
      <c r="J2261" s="21">
        <v>28.9</v>
      </c>
    </row>
    <row r="2262" spans="1:10" x14ac:dyDescent="0.25">
      <c r="A2262" s="23" t="s">
        <v>2322</v>
      </c>
      <c r="B2262">
        <v>5</v>
      </c>
      <c r="C2262" s="21">
        <v>27.6</v>
      </c>
      <c r="D2262" s="21">
        <v>7.5</v>
      </c>
      <c r="E2262" s="21">
        <v>22.4</v>
      </c>
      <c r="F2262" s="21">
        <v>0.3</v>
      </c>
      <c r="G2262" s="21">
        <v>16.182720000000003</v>
      </c>
      <c r="H2262" s="21">
        <v>28.7</v>
      </c>
      <c r="I2262" s="21">
        <v>29.1</v>
      </c>
      <c r="J2262" s="21">
        <v>28.6</v>
      </c>
    </row>
    <row r="2263" spans="1:10" x14ac:dyDescent="0.25">
      <c r="A2263" s="23" t="s">
        <v>2323</v>
      </c>
      <c r="B2263">
        <v>0</v>
      </c>
      <c r="C2263" s="21">
        <v>27.1</v>
      </c>
      <c r="D2263" s="21">
        <v>10.3</v>
      </c>
      <c r="E2263" s="21">
        <v>24.1</v>
      </c>
      <c r="F2263" s="21">
        <v>0.1</v>
      </c>
      <c r="G2263" s="21">
        <v>18.59328</v>
      </c>
      <c r="H2263" s="21">
        <v>29</v>
      </c>
      <c r="I2263" s="21">
        <v>28.9</v>
      </c>
      <c r="J2263" s="21">
        <v>28.5</v>
      </c>
    </row>
    <row r="2264" spans="1:10" x14ac:dyDescent="0.25">
      <c r="A2264" s="23" t="s">
        <v>2324</v>
      </c>
      <c r="B2264">
        <v>0</v>
      </c>
      <c r="C2264" s="21">
        <v>27.1</v>
      </c>
      <c r="D2264" s="21">
        <v>14.3</v>
      </c>
      <c r="E2264" s="21">
        <v>29.4</v>
      </c>
      <c r="F2264" s="21">
        <v>0.5</v>
      </c>
      <c r="G2264" s="21">
        <v>16.459199999999999</v>
      </c>
      <c r="H2264" s="21">
        <v>28.9</v>
      </c>
      <c r="I2264" s="21">
        <v>28.7</v>
      </c>
      <c r="J2264" s="21">
        <v>28.5</v>
      </c>
    </row>
    <row r="2265" spans="1:10" x14ac:dyDescent="0.25">
      <c r="A2265" s="23" t="s">
        <v>2325</v>
      </c>
      <c r="B2265">
        <v>0</v>
      </c>
      <c r="C2265" s="21">
        <v>27.8</v>
      </c>
      <c r="D2265" s="21">
        <v>17.7</v>
      </c>
      <c r="E2265" s="21">
        <v>32.799999999999997</v>
      </c>
      <c r="F2265" s="21">
        <v>1.4</v>
      </c>
      <c r="G2265" s="21">
        <v>18.869760000000003</v>
      </c>
      <c r="H2265" s="21">
        <v>28.7</v>
      </c>
      <c r="I2265" s="21">
        <v>28.9</v>
      </c>
      <c r="J2265" s="21">
        <v>28.5</v>
      </c>
    </row>
    <row r="2266" spans="1:10" x14ac:dyDescent="0.25">
      <c r="A2266" s="23" t="s">
        <v>2326</v>
      </c>
      <c r="B2266">
        <v>0</v>
      </c>
      <c r="C2266" s="21">
        <v>28.1</v>
      </c>
      <c r="D2266" s="21">
        <v>19</v>
      </c>
      <c r="E2266" s="21">
        <v>30.4</v>
      </c>
      <c r="F2266" s="21">
        <v>1.6</v>
      </c>
      <c r="G2266" s="21">
        <v>19.077120000000001</v>
      </c>
      <c r="H2266" s="21">
        <v>28.5</v>
      </c>
      <c r="I2266" s="21">
        <v>29.1</v>
      </c>
      <c r="J2266" s="21">
        <v>28.5</v>
      </c>
    </row>
    <row r="2267" spans="1:10" x14ac:dyDescent="0.25">
      <c r="A2267" s="23" t="s">
        <v>2327</v>
      </c>
      <c r="B2267">
        <v>0</v>
      </c>
      <c r="C2267" s="21">
        <v>27.9</v>
      </c>
      <c r="D2267" s="21">
        <v>18.100000000000001</v>
      </c>
      <c r="E2267" s="21">
        <v>28.4</v>
      </c>
      <c r="F2267" s="21">
        <v>1.9</v>
      </c>
      <c r="G2267" s="21">
        <v>17.936640000000001</v>
      </c>
      <c r="H2267" s="21">
        <v>28.7</v>
      </c>
      <c r="I2267" s="21">
        <v>29.2</v>
      </c>
      <c r="J2267" s="21">
        <v>28.6</v>
      </c>
    </row>
    <row r="2268" spans="1:10" x14ac:dyDescent="0.25">
      <c r="A2268" s="23" t="s">
        <v>2328</v>
      </c>
      <c r="B2268">
        <v>0</v>
      </c>
      <c r="C2268" s="21">
        <v>28.2</v>
      </c>
      <c r="D2268" s="21">
        <v>20.3</v>
      </c>
      <c r="E2268" s="21">
        <v>32.6</v>
      </c>
      <c r="F2268" s="21">
        <v>1.7</v>
      </c>
      <c r="G2268" s="21">
        <v>15.35328</v>
      </c>
      <c r="H2268" s="21">
        <v>28.6</v>
      </c>
      <c r="I2268" s="21">
        <v>29.1</v>
      </c>
      <c r="J2268" s="21">
        <v>28.9</v>
      </c>
    </row>
    <row r="2269" spans="1:10" x14ac:dyDescent="0.25">
      <c r="A2269" s="23" t="s">
        <v>2329</v>
      </c>
      <c r="B2269">
        <v>0</v>
      </c>
      <c r="C2269" s="21">
        <v>28.2</v>
      </c>
      <c r="D2269" s="21">
        <v>23.6</v>
      </c>
      <c r="E2269" s="21">
        <v>31.9</v>
      </c>
      <c r="F2269" s="21">
        <v>1.8</v>
      </c>
      <c r="G2269" s="21">
        <v>14.109120000000003</v>
      </c>
      <c r="H2269" s="21">
        <v>28.6</v>
      </c>
      <c r="I2269" s="21">
        <v>29.1</v>
      </c>
      <c r="J2269" s="21">
        <v>29</v>
      </c>
    </row>
    <row r="2270" spans="1:10" x14ac:dyDescent="0.25">
      <c r="A2270" s="23" t="s">
        <v>2330</v>
      </c>
      <c r="B2270">
        <v>0</v>
      </c>
      <c r="C2270" s="21">
        <v>28.3</v>
      </c>
      <c r="D2270" s="21">
        <v>17.399999999999999</v>
      </c>
      <c r="E2270" s="21">
        <v>33.799999999999997</v>
      </c>
      <c r="F2270" s="21">
        <v>1.6</v>
      </c>
      <c r="G2270" s="21">
        <v>16.079039999999999</v>
      </c>
      <c r="H2270" s="21">
        <v>28.6</v>
      </c>
      <c r="I2270" s="21">
        <v>29.2</v>
      </c>
      <c r="J2270" s="21">
        <v>29.1</v>
      </c>
    </row>
    <row r="2271" spans="1:10" x14ac:dyDescent="0.25">
      <c r="A2271" s="23" t="s">
        <v>2331</v>
      </c>
      <c r="B2271">
        <v>0</v>
      </c>
      <c r="C2271" s="21">
        <v>28.3</v>
      </c>
      <c r="D2271" s="21">
        <v>15.4</v>
      </c>
      <c r="E2271" s="21">
        <v>24.2</v>
      </c>
      <c r="F2271" s="21">
        <v>1.6</v>
      </c>
      <c r="G2271" s="21">
        <v>17.9712</v>
      </c>
      <c r="H2271" s="21">
        <v>28.9</v>
      </c>
      <c r="I2271" s="21">
        <v>29.3</v>
      </c>
      <c r="J2271" s="21">
        <v>29.1</v>
      </c>
    </row>
    <row r="2272" spans="1:10" x14ac:dyDescent="0.25">
      <c r="A2272" s="23" t="s">
        <v>2332</v>
      </c>
      <c r="B2272">
        <v>2</v>
      </c>
      <c r="C2272" s="21">
        <v>28.1</v>
      </c>
      <c r="D2272" s="21">
        <v>17.600000000000001</v>
      </c>
      <c r="E2272" s="21">
        <v>31.7</v>
      </c>
      <c r="F2272" s="21">
        <v>1.6</v>
      </c>
      <c r="G2272" s="21">
        <v>16.009920000000001</v>
      </c>
      <c r="H2272" s="21">
        <v>28.7</v>
      </c>
      <c r="I2272" s="21">
        <v>29.4</v>
      </c>
      <c r="J2272" s="21">
        <v>29</v>
      </c>
    </row>
    <row r="2273" spans="1:10" x14ac:dyDescent="0.25">
      <c r="A2273" s="23" t="s">
        <v>2333</v>
      </c>
      <c r="B2273">
        <v>0</v>
      </c>
      <c r="C2273" s="21">
        <v>27.9</v>
      </c>
      <c r="D2273" s="21">
        <v>17.7</v>
      </c>
      <c r="E2273" s="21">
        <v>24.9</v>
      </c>
      <c r="F2273" s="21">
        <v>1.8</v>
      </c>
      <c r="G2273" s="21">
        <v>18.809280000000001</v>
      </c>
      <c r="H2273" s="21">
        <v>28.6</v>
      </c>
      <c r="I2273" s="21">
        <v>29.3</v>
      </c>
      <c r="J2273" s="21">
        <v>29.1</v>
      </c>
    </row>
    <row r="2274" spans="1:10" x14ac:dyDescent="0.25">
      <c r="A2274" s="23" t="s">
        <v>2334</v>
      </c>
      <c r="B2274">
        <v>0</v>
      </c>
      <c r="C2274" s="21">
        <v>27.8</v>
      </c>
      <c r="D2274" s="21">
        <v>15.2</v>
      </c>
      <c r="E2274" s="21">
        <v>25.5</v>
      </c>
      <c r="F2274" s="21">
        <v>1.7</v>
      </c>
      <c r="G2274" s="21">
        <v>20.304000000000002</v>
      </c>
      <c r="H2274" s="21">
        <v>28.7</v>
      </c>
      <c r="I2274" s="21">
        <v>29.3</v>
      </c>
      <c r="J2274" s="21">
        <v>29</v>
      </c>
    </row>
    <row r="2275" spans="1:10" x14ac:dyDescent="0.25">
      <c r="A2275" s="23" t="s">
        <v>2335</v>
      </c>
      <c r="B2275">
        <v>0</v>
      </c>
      <c r="C2275" s="21">
        <v>27.5</v>
      </c>
      <c r="D2275" s="21">
        <v>18.7</v>
      </c>
      <c r="E2275" s="21">
        <v>28.4</v>
      </c>
      <c r="F2275" s="21">
        <v>1.4</v>
      </c>
      <c r="G2275" s="21">
        <v>20.87424</v>
      </c>
      <c r="H2275" s="21">
        <v>28.5</v>
      </c>
      <c r="I2275" s="21">
        <v>29.4</v>
      </c>
      <c r="J2275" s="21">
        <v>28.9</v>
      </c>
    </row>
    <row r="2276" spans="1:10" x14ac:dyDescent="0.25">
      <c r="A2276" s="23" t="s">
        <v>2336</v>
      </c>
      <c r="B2276">
        <v>0</v>
      </c>
      <c r="C2276" s="21">
        <v>27.6</v>
      </c>
      <c r="D2276" s="21">
        <v>19.100000000000001</v>
      </c>
      <c r="E2276" s="21">
        <v>33.200000000000003</v>
      </c>
      <c r="F2276" s="21">
        <v>1.8</v>
      </c>
      <c r="G2276" s="21">
        <v>19.569600000000001</v>
      </c>
      <c r="H2276" s="21">
        <v>28.7</v>
      </c>
      <c r="I2276" s="21">
        <v>29.2</v>
      </c>
      <c r="J2276" s="21">
        <v>29.1</v>
      </c>
    </row>
    <row r="2277" spans="1:10" x14ac:dyDescent="0.25">
      <c r="A2277" s="23" t="s">
        <v>2337</v>
      </c>
      <c r="B2277">
        <v>0</v>
      </c>
      <c r="C2277" s="21">
        <v>27.5</v>
      </c>
      <c r="D2277" s="21">
        <v>25.1</v>
      </c>
      <c r="E2277" s="21">
        <v>39.299999999999997</v>
      </c>
      <c r="F2277" s="21">
        <v>1.8</v>
      </c>
      <c r="G2277" s="21">
        <v>22.196159999999999</v>
      </c>
      <c r="H2277" s="21">
        <v>28.4</v>
      </c>
      <c r="I2277" s="21">
        <v>29</v>
      </c>
      <c r="J2277" s="21">
        <v>29</v>
      </c>
    </row>
    <row r="2278" spans="1:10" x14ac:dyDescent="0.25">
      <c r="A2278" s="23" t="s">
        <v>2338</v>
      </c>
      <c r="B2278">
        <v>2</v>
      </c>
      <c r="C2278" s="21">
        <v>27.3</v>
      </c>
      <c r="D2278" s="21">
        <v>26.4</v>
      </c>
      <c r="E2278" s="21">
        <v>42.8</v>
      </c>
      <c r="F2278" s="21">
        <v>1.6</v>
      </c>
      <c r="G2278" s="21">
        <v>15.189120000000003</v>
      </c>
      <c r="H2278" s="21">
        <v>28.2</v>
      </c>
      <c r="I2278" s="21">
        <v>29</v>
      </c>
      <c r="J2278" s="21">
        <v>29</v>
      </c>
    </row>
    <row r="2279" spans="1:10" x14ac:dyDescent="0.25">
      <c r="A2279" s="23" t="s">
        <v>2339</v>
      </c>
      <c r="B2279">
        <v>0</v>
      </c>
      <c r="C2279" s="21">
        <v>27.5</v>
      </c>
      <c r="D2279" s="21">
        <v>22.2</v>
      </c>
      <c r="E2279" s="21">
        <v>37.1</v>
      </c>
      <c r="F2279" s="21">
        <v>1.5</v>
      </c>
      <c r="G2279" s="21">
        <v>19.690560000000001</v>
      </c>
      <c r="H2279" s="21">
        <v>28.3</v>
      </c>
      <c r="I2279" s="21">
        <v>28.9</v>
      </c>
      <c r="J2279" s="21">
        <v>29</v>
      </c>
    </row>
    <row r="2280" spans="1:10" x14ac:dyDescent="0.25">
      <c r="A2280" s="23" t="s">
        <v>2340</v>
      </c>
      <c r="B2280">
        <v>0</v>
      </c>
      <c r="C2280" s="21">
        <v>27.3</v>
      </c>
      <c r="D2280" s="21">
        <v>25.5</v>
      </c>
      <c r="E2280" s="21">
        <v>38.5</v>
      </c>
      <c r="F2280" s="21">
        <v>1.9</v>
      </c>
      <c r="G2280" s="21">
        <v>15.39648</v>
      </c>
      <c r="H2280" s="21">
        <v>28</v>
      </c>
      <c r="I2280" s="21">
        <v>28.8</v>
      </c>
      <c r="J2280" s="21">
        <v>28.8</v>
      </c>
    </row>
    <row r="2281" spans="1:10" x14ac:dyDescent="0.25">
      <c r="A2281" s="23" t="s">
        <v>2341</v>
      </c>
      <c r="B2281">
        <v>0</v>
      </c>
      <c r="C2281" s="21">
        <v>27.6</v>
      </c>
      <c r="D2281" s="21">
        <v>26.2</v>
      </c>
      <c r="E2281" s="21">
        <v>35</v>
      </c>
      <c r="F2281" s="21">
        <v>1.8</v>
      </c>
      <c r="G2281" s="21">
        <v>17.82432</v>
      </c>
      <c r="H2281" s="21">
        <v>28.1</v>
      </c>
      <c r="I2281" s="21">
        <v>28.6</v>
      </c>
      <c r="J2281" s="21">
        <v>28.7</v>
      </c>
    </row>
    <row r="2282" spans="1:10" x14ac:dyDescent="0.25">
      <c r="A2282" s="23" t="s">
        <v>2342</v>
      </c>
      <c r="B2282">
        <v>0</v>
      </c>
      <c r="C2282" s="21">
        <v>27.5</v>
      </c>
      <c r="D2282" s="21">
        <v>24.8</v>
      </c>
      <c r="E2282" s="21">
        <v>34.5</v>
      </c>
      <c r="F2282" s="21">
        <v>1.7</v>
      </c>
      <c r="G2282" s="21">
        <v>16.977600000000002</v>
      </c>
      <c r="H2282" s="21">
        <v>28.1</v>
      </c>
      <c r="I2282" s="21">
        <v>28.7</v>
      </c>
      <c r="J2282" s="21">
        <v>28.8</v>
      </c>
    </row>
    <row r="2283" spans="1:10" x14ac:dyDescent="0.25">
      <c r="A2283" s="23" t="s">
        <v>2343</v>
      </c>
      <c r="B2283">
        <v>0</v>
      </c>
      <c r="C2283" s="21">
        <v>27.5</v>
      </c>
      <c r="D2283" s="21">
        <v>16.5</v>
      </c>
      <c r="E2283" s="21">
        <v>23.9</v>
      </c>
      <c r="F2283" s="21">
        <v>1.9</v>
      </c>
      <c r="G2283" s="21">
        <v>15.189120000000003</v>
      </c>
      <c r="H2283" s="21">
        <v>28.1</v>
      </c>
      <c r="I2283" s="21">
        <v>28.7</v>
      </c>
      <c r="J2283" s="21">
        <v>28.6</v>
      </c>
    </row>
    <row r="2284" spans="1:10" x14ac:dyDescent="0.25">
      <c r="A2284" s="23" t="s">
        <v>2344</v>
      </c>
      <c r="B2284">
        <v>1</v>
      </c>
      <c r="C2284" s="21">
        <v>27.5</v>
      </c>
      <c r="D2284" s="21">
        <v>21.5</v>
      </c>
      <c r="E2284" s="21">
        <v>35.799999999999997</v>
      </c>
      <c r="F2284" s="21">
        <v>1.8</v>
      </c>
      <c r="G2284" s="21">
        <v>11.00736</v>
      </c>
      <c r="H2284" s="21">
        <v>28</v>
      </c>
      <c r="I2284" s="21">
        <v>28.6</v>
      </c>
      <c r="J2284" s="21">
        <v>28.6</v>
      </c>
    </row>
    <row r="2285" spans="1:10" x14ac:dyDescent="0.25">
      <c r="A2285" s="23" t="s">
        <v>2345</v>
      </c>
      <c r="B2285">
        <v>0</v>
      </c>
      <c r="C2285" s="21">
        <v>27.6</v>
      </c>
      <c r="D2285" s="21">
        <v>21.4</v>
      </c>
      <c r="E2285" s="21">
        <v>29.2</v>
      </c>
      <c r="F2285" s="21">
        <v>1.8</v>
      </c>
      <c r="G2285" s="21">
        <v>15.802560000000001</v>
      </c>
      <c r="H2285" s="21">
        <v>27.9</v>
      </c>
      <c r="I2285" s="21">
        <v>28.5</v>
      </c>
      <c r="J2285" s="21">
        <v>28.4</v>
      </c>
    </row>
    <row r="2286" spans="1:10" x14ac:dyDescent="0.25">
      <c r="A2286" s="23" t="s">
        <v>2346</v>
      </c>
      <c r="B2286">
        <v>0</v>
      </c>
      <c r="C2286" s="21">
        <v>27.6</v>
      </c>
      <c r="D2286" s="21">
        <v>16.8</v>
      </c>
      <c r="E2286" s="21">
        <v>28.4</v>
      </c>
      <c r="F2286" s="21">
        <v>2</v>
      </c>
      <c r="G2286" s="21">
        <v>19.49184</v>
      </c>
      <c r="H2286" s="21">
        <v>28</v>
      </c>
      <c r="I2286" s="21">
        <v>28.5</v>
      </c>
      <c r="J2286" s="21">
        <v>28.4</v>
      </c>
    </row>
    <row r="2287" spans="1:10" x14ac:dyDescent="0.25">
      <c r="A2287" s="23" t="s">
        <v>2347</v>
      </c>
      <c r="B2287">
        <v>0</v>
      </c>
      <c r="C2287" s="21">
        <v>27.8</v>
      </c>
      <c r="D2287" s="21">
        <v>20.8</v>
      </c>
      <c r="E2287" s="21">
        <v>29.7</v>
      </c>
      <c r="F2287" s="21">
        <v>1.9</v>
      </c>
      <c r="G2287" s="21">
        <v>19.36224</v>
      </c>
      <c r="H2287" s="21">
        <v>28.2</v>
      </c>
      <c r="I2287" s="21">
        <v>28.6</v>
      </c>
      <c r="J2287" s="21">
        <v>28.5</v>
      </c>
    </row>
    <row r="2288" spans="1:10" x14ac:dyDescent="0.25">
      <c r="A2288" s="23" t="s">
        <v>2348</v>
      </c>
      <c r="B2288">
        <v>0</v>
      </c>
      <c r="C2288" s="21">
        <v>27.8</v>
      </c>
      <c r="D2288" s="21">
        <v>17.399999999999999</v>
      </c>
      <c r="E2288" s="21">
        <v>24.9</v>
      </c>
      <c r="F2288" s="21">
        <v>1.8</v>
      </c>
      <c r="G2288" s="21">
        <v>17.28</v>
      </c>
      <c r="H2288" s="21">
        <v>28.3</v>
      </c>
      <c r="I2288" s="21">
        <v>28.7</v>
      </c>
      <c r="J2288" s="21">
        <v>28.6</v>
      </c>
    </row>
    <row r="2289" spans="1:10" x14ac:dyDescent="0.25">
      <c r="A2289" s="23" t="s">
        <v>2349</v>
      </c>
      <c r="B2289">
        <v>0</v>
      </c>
      <c r="C2289" s="21">
        <v>27.7</v>
      </c>
      <c r="D2289" s="21">
        <v>19.100000000000001</v>
      </c>
      <c r="E2289" s="21">
        <v>31.1</v>
      </c>
      <c r="F2289" s="21">
        <v>1.7</v>
      </c>
      <c r="G2289" s="21">
        <v>19.4832</v>
      </c>
      <c r="H2289" s="21">
        <v>28.4</v>
      </c>
      <c r="I2289" s="21">
        <v>28.7</v>
      </c>
      <c r="J2289" s="21">
        <v>28.6</v>
      </c>
    </row>
    <row r="2290" spans="1:10" x14ac:dyDescent="0.25">
      <c r="A2290" s="23" t="s">
        <v>2350</v>
      </c>
      <c r="B2290">
        <v>0</v>
      </c>
      <c r="C2290" s="21">
        <v>27.7</v>
      </c>
      <c r="D2290" s="21">
        <v>19.600000000000001</v>
      </c>
      <c r="E2290" s="21">
        <v>31.2</v>
      </c>
      <c r="F2290" s="21">
        <v>1.8</v>
      </c>
      <c r="G2290" s="21">
        <v>20.433600000000002</v>
      </c>
      <c r="H2290" s="21">
        <v>28.5</v>
      </c>
      <c r="I2290" s="21">
        <v>28.7</v>
      </c>
      <c r="J2290" s="21">
        <v>28.7</v>
      </c>
    </row>
    <row r="2291" spans="1:10" x14ac:dyDescent="0.25">
      <c r="A2291" s="23" t="s">
        <v>2351</v>
      </c>
      <c r="B2291">
        <v>0</v>
      </c>
      <c r="C2291" s="21">
        <v>27.6</v>
      </c>
      <c r="D2291" s="21">
        <v>21.4</v>
      </c>
      <c r="E2291" s="21">
        <v>29</v>
      </c>
      <c r="F2291" s="21">
        <v>1.8</v>
      </c>
      <c r="G2291" s="21">
        <v>15.0768</v>
      </c>
      <c r="H2291" s="21">
        <v>28.4</v>
      </c>
      <c r="I2291" s="21">
        <v>28.8</v>
      </c>
      <c r="J2291" s="21">
        <v>28.8</v>
      </c>
    </row>
    <row r="2292" spans="1:10" x14ac:dyDescent="0.25">
      <c r="A2292" s="23" t="s">
        <v>2352</v>
      </c>
      <c r="B2292">
        <v>3</v>
      </c>
      <c r="C2292" s="21">
        <v>27.6</v>
      </c>
      <c r="D2292" s="21">
        <v>26.8</v>
      </c>
      <c r="E2292" s="21">
        <v>41.9</v>
      </c>
      <c r="F2292" s="21">
        <v>1.9</v>
      </c>
      <c r="G2292" s="21">
        <v>15.4656</v>
      </c>
      <c r="H2292" s="21">
        <v>28.3</v>
      </c>
      <c r="I2292" s="21">
        <v>28.7</v>
      </c>
      <c r="J2292" s="21">
        <v>28.8</v>
      </c>
    </row>
    <row r="2293" spans="1:10" x14ac:dyDescent="0.25">
      <c r="A2293" s="23" t="s">
        <v>2353</v>
      </c>
      <c r="B2293">
        <v>1</v>
      </c>
      <c r="C2293" s="21">
        <v>27.7</v>
      </c>
      <c r="D2293" s="21">
        <v>32.4</v>
      </c>
      <c r="E2293" s="21">
        <v>48.1</v>
      </c>
      <c r="F2293" s="21">
        <v>1.7</v>
      </c>
      <c r="G2293" s="21">
        <v>16.277760000000001</v>
      </c>
      <c r="H2293" s="21">
        <v>28.1</v>
      </c>
      <c r="I2293" s="21">
        <v>28.7</v>
      </c>
      <c r="J2293" s="21">
        <v>28.7</v>
      </c>
    </row>
    <row r="2294" spans="1:10" x14ac:dyDescent="0.25">
      <c r="A2294" s="23" t="s">
        <v>2354</v>
      </c>
      <c r="B2294">
        <v>1</v>
      </c>
      <c r="C2294" s="21">
        <v>27.8</v>
      </c>
      <c r="D2294" s="21">
        <v>35.1</v>
      </c>
      <c r="E2294" s="21">
        <v>59.1</v>
      </c>
      <c r="F2294" s="21">
        <v>1.7</v>
      </c>
      <c r="G2294" s="21">
        <v>17.9712</v>
      </c>
      <c r="H2294" s="21">
        <v>27.7</v>
      </c>
      <c r="I2294" s="21">
        <v>28.5</v>
      </c>
      <c r="J2294" s="21">
        <v>28.6</v>
      </c>
    </row>
    <row r="2295" spans="1:10" x14ac:dyDescent="0.25">
      <c r="A2295" s="23" t="s">
        <v>2355</v>
      </c>
      <c r="B2295">
        <v>1</v>
      </c>
      <c r="C2295" s="21">
        <v>27.6</v>
      </c>
      <c r="D2295" s="21">
        <v>27.8</v>
      </c>
      <c r="E2295" s="21">
        <v>45.1</v>
      </c>
      <c r="F2295" s="21">
        <v>1.6</v>
      </c>
      <c r="G2295" s="21">
        <v>14.065920000000002</v>
      </c>
      <c r="H2295" s="21">
        <v>27.8</v>
      </c>
      <c r="I2295" s="21">
        <v>28.5</v>
      </c>
      <c r="J2295" s="21">
        <v>28.6</v>
      </c>
    </row>
    <row r="2296" spans="1:10" x14ac:dyDescent="0.25">
      <c r="A2296" s="23" t="s">
        <v>2356</v>
      </c>
      <c r="B2296">
        <v>0</v>
      </c>
      <c r="C2296" s="21">
        <v>27.7</v>
      </c>
      <c r="D2296" s="21">
        <v>17.5</v>
      </c>
      <c r="E2296" s="21">
        <v>30.5</v>
      </c>
      <c r="F2296" s="21">
        <v>1.6</v>
      </c>
      <c r="G2296" s="21">
        <v>19.21536</v>
      </c>
      <c r="H2296" s="21">
        <v>27.9</v>
      </c>
      <c r="I2296" s="21">
        <v>28.6</v>
      </c>
      <c r="J2296" s="21">
        <v>28.5</v>
      </c>
    </row>
    <row r="2297" spans="1:10" x14ac:dyDescent="0.25">
      <c r="A2297" s="23" t="s">
        <v>2357</v>
      </c>
      <c r="B2297">
        <v>0</v>
      </c>
      <c r="C2297" s="21">
        <v>27.5</v>
      </c>
      <c r="D2297" s="21">
        <v>20.399999999999999</v>
      </c>
      <c r="E2297" s="21">
        <v>29.2</v>
      </c>
      <c r="F2297" s="21">
        <v>1.7</v>
      </c>
      <c r="G2297" s="21">
        <v>18.679680000000001</v>
      </c>
      <c r="H2297" s="21">
        <v>28.1</v>
      </c>
      <c r="I2297" s="21">
        <v>28.5</v>
      </c>
      <c r="J2297" s="21">
        <v>28.5</v>
      </c>
    </row>
    <row r="2298" spans="1:10" x14ac:dyDescent="0.25">
      <c r="A2298" s="23" t="s">
        <v>2358</v>
      </c>
      <c r="B2298">
        <v>0</v>
      </c>
      <c r="C2298" s="21">
        <v>27.6</v>
      </c>
      <c r="D2298" s="21">
        <v>20.2</v>
      </c>
      <c r="E2298" s="21">
        <v>30.6</v>
      </c>
      <c r="F2298" s="21">
        <v>1.5</v>
      </c>
      <c r="G2298" s="21">
        <v>19.137600000000003</v>
      </c>
      <c r="H2298" s="21">
        <v>28.2</v>
      </c>
      <c r="I2298" s="21">
        <v>28.5</v>
      </c>
      <c r="J2298" s="21">
        <v>28.5</v>
      </c>
    </row>
    <row r="2299" spans="1:10" x14ac:dyDescent="0.25">
      <c r="A2299" s="23" t="s">
        <v>2359</v>
      </c>
      <c r="B2299">
        <v>0</v>
      </c>
      <c r="C2299" s="21">
        <v>27.7</v>
      </c>
      <c r="D2299" s="21">
        <v>14.8</v>
      </c>
      <c r="E2299" s="21">
        <v>28.3</v>
      </c>
      <c r="F2299" s="21">
        <v>1.7</v>
      </c>
      <c r="G2299" s="21">
        <v>15.21504</v>
      </c>
      <c r="H2299" s="21">
        <v>28.4</v>
      </c>
      <c r="I2299" s="21">
        <v>28.5</v>
      </c>
      <c r="J2299" s="21">
        <v>28.4</v>
      </c>
    </row>
    <row r="2300" spans="1:10" x14ac:dyDescent="0.25">
      <c r="A2300" s="23" t="s">
        <v>2360</v>
      </c>
      <c r="B2300">
        <v>0</v>
      </c>
      <c r="C2300" s="21">
        <v>27.8</v>
      </c>
      <c r="D2300" s="21">
        <v>10.1</v>
      </c>
      <c r="E2300" s="21">
        <v>18.5</v>
      </c>
      <c r="F2300" s="21">
        <v>1.9</v>
      </c>
      <c r="G2300" s="21">
        <v>20.839680000000001</v>
      </c>
      <c r="H2300" s="21">
        <v>28.6</v>
      </c>
      <c r="I2300" s="21">
        <v>28.6</v>
      </c>
      <c r="J2300" s="21">
        <v>28.3</v>
      </c>
    </row>
    <row r="2301" spans="1:10" x14ac:dyDescent="0.25">
      <c r="A2301" s="23" t="s">
        <v>2361</v>
      </c>
      <c r="B2301">
        <v>0</v>
      </c>
      <c r="C2301" s="21">
        <v>27.8</v>
      </c>
      <c r="D2301" s="21">
        <v>11.5</v>
      </c>
      <c r="E2301" s="21">
        <v>22.8</v>
      </c>
      <c r="F2301" s="21">
        <v>1.3</v>
      </c>
      <c r="G2301" s="21">
        <v>20.865600000000001</v>
      </c>
      <c r="H2301" s="21">
        <v>28.7</v>
      </c>
      <c r="I2301" s="21">
        <v>28.9</v>
      </c>
      <c r="J2301" s="21">
        <v>28.3</v>
      </c>
    </row>
    <row r="2302" spans="1:10" x14ac:dyDescent="0.25">
      <c r="A2302" s="23" t="s">
        <v>2362</v>
      </c>
      <c r="B2302">
        <v>0</v>
      </c>
      <c r="C2302" s="21">
        <v>27.8</v>
      </c>
      <c r="D2302" s="21">
        <v>19.5</v>
      </c>
      <c r="E2302" s="21">
        <v>33.9</v>
      </c>
      <c r="F2302" s="21">
        <v>1.8</v>
      </c>
      <c r="G2302" s="21">
        <v>19.319040000000001</v>
      </c>
      <c r="H2302" s="21">
        <v>28.6</v>
      </c>
      <c r="I2302" s="21">
        <v>28.9</v>
      </c>
      <c r="J2302" s="21">
        <v>28.3</v>
      </c>
    </row>
    <row r="2303" spans="1:10" x14ac:dyDescent="0.25">
      <c r="A2303" s="23" t="s">
        <v>2363</v>
      </c>
      <c r="B2303">
        <v>0</v>
      </c>
      <c r="C2303" s="21">
        <v>27.7</v>
      </c>
      <c r="D2303" s="21">
        <v>23.9</v>
      </c>
      <c r="E2303" s="21">
        <v>31.7</v>
      </c>
      <c r="F2303" s="21">
        <v>1.9</v>
      </c>
      <c r="G2303" s="21">
        <v>19.543679999999998</v>
      </c>
      <c r="H2303" s="21">
        <v>28.6</v>
      </c>
      <c r="I2303" s="21">
        <v>28.9</v>
      </c>
      <c r="J2303" s="21">
        <v>28.4</v>
      </c>
    </row>
    <row r="2304" spans="1:10" x14ac:dyDescent="0.25">
      <c r="A2304" s="23" t="s">
        <v>2364</v>
      </c>
      <c r="B2304">
        <v>0</v>
      </c>
      <c r="C2304" s="21">
        <v>27.9</v>
      </c>
      <c r="D2304" s="21">
        <v>26.4</v>
      </c>
      <c r="E2304" s="21">
        <v>37.200000000000003</v>
      </c>
      <c r="F2304" s="21">
        <v>1.8</v>
      </c>
      <c r="G2304" s="21">
        <v>16.43328</v>
      </c>
      <c r="H2304" s="21">
        <v>28.3</v>
      </c>
      <c r="I2304" s="21">
        <v>28.8</v>
      </c>
      <c r="J2304" s="21">
        <v>28.5</v>
      </c>
    </row>
    <row r="2305" spans="1:10" x14ac:dyDescent="0.25">
      <c r="A2305" s="23" t="s">
        <v>2365</v>
      </c>
      <c r="B2305">
        <v>0</v>
      </c>
      <c r="C2305" s="21">
        <v>28</v>
      </c>
      <c r="D2305" s="21">
        <v>28.3</v>
      </c>
      <c r="E2305" s="21">
        <v>40.299999999999997</v>
      </c>
      <c r="F2305" s="21">
        <v>1.7</v>
      </c>
      <c r="G2305" s="21">
        <v>18.1008</v>
      </c>
      <c r="H2305" s="21">
        <v>28.2</v>
      </c>
      <c r="I2305" s="21">
        <v>28.8</v>
      </c>
      <c r="J2305" s="21">
        <v>28.7</v>
      </c>
    </row>
    <row r="2306" spans="1:10" x14ac:dyDescent="0.25">
      <c r="A2306" s="23" t="s">
        <v>2366</v>
      </c>
      <c r="B2306">
        <v>0</v>
      </c>
      <c r="C2306" s="21">
        <v>27.8</v>
      </c>
      <c r="D2306" s="21">
        <v>27.4</v>
      </c>
      <c r="E2306" s="21">
        <v>39.4</v>
      </c>
      <c r="F2306" s="21">
        <v>1.7</v>
      </c>
      <c r="G2306" s="21">
        <v>17.3232</v>
      </c>
      <c r="H2306" s="21">
        <v>28.2</v>
      </c>
      <c r="I2306" s="21">
        <v>28.7</v>
      </c>
      <c r="J2306" s="21">
        <v>28.7</v>
      </c>
    </row>
    <row r="2307" spans="1:10" x14ac:dyDescent="0.25">
      <c r="A2307" s="23" t="s">
        <v>2367</v>
      </c>
      <c r="B2307">
        <v>0</v>
      </c>
      <c r="C2307" s="21">
        <v>27.7</v>
      </c>
      <c r="D2307" s="21">
        <v>25.3</v>
      </c>
      <c r="E2307" s="21">
        <v>37.799999999999997</v>
      </c>
      <c r="F2307" s="21">
        <v>1.7</v>
      </c>
      <c r="G2307" s="21">
        <v>18.506879999999999</v>
      </c>
      <c r="H2307" s="21">
        <v>28.1</v>
      </c>
      <c r="I2307" s="21">
        <v>28.7</v>
      </c>
      <c r="J2307" s="21">
        <v>28.7</v>
      </c>
    </row>
    <row r="2308" spans="1:10" x14ac:dyDescent="0.25">
      <c r="A2308" s="23" t="s">
        <v>2368</v>
      </c>
      <c r="B2308">
        <v>0</v>
      </c>
      <c r="C2308" s="21">
        <v>27.7</v>
      </c>
      <c r="D2308" s="21">
        <v>19.2</v>
      </c>
      <c r="E2308" s="21">
        <v>32.200000000000003</v>
      </c>
      <c r="F2308" s="21">
        <v>1.7</v>
      </c>
      <c r="G2308" s="21">
        <v>20.269439999999999</v>
      </c>
      <c r="H2308" s="21">
        <v>28.2</v>
      </c>
      <c r="I2308" s="21">
        <v>28.8</v>
      </c>
      <c r="J2308" s="21">
        <v>28.7</v>
      </c>
    </row>
    <row r="2309" spans="1:10" x14ac:dyDescent="0.25">
      <c r="A2309" s="23" t="s">
        <v>2369</v>
      </c>
      <c r="B2309">
        <v>0</v>
      </c>
      <c r="C2309" s="21">
        <v>27.7</v>
      </c>
      <c r="D2309" s="21">
        <v>19.7</v>
      </c>
      <c r="E2309" s="21">
        <v>27.8</v>
      </c>
      <c r="F2309" s="21">
        <v>1.9</v>
      </c>
      <c r="G2309" s="21">
        <v>19.837440000000001</v>
      </c>
      <c r="H2309" s="21">
        <v>28.3</v>
      </c>
      <c r="I2309" s="21">
        <v>28.8</v>
      </c>
      <c r="J2309" s="21">
        <v>28.7</v>
      </c>
    </row>
    <row r="2310" spans="1:10" x14ac:dyDescent="0.25">
      <c r="A2310" s="23" t="s">
        <v>2370</v>
      </c>
      <c r="B2310">
        <v>0</v>
      </c>
      <c r="C2310" s="21">
        <v>27.7</v>
      </c>
      <c r="D2310" s="21">
        <v>25.1</v>
      </c>
      <c r="E2310" s="21">
        <v>34.5</v>
      </c>
      <c r="F2310" s="21">
        <v>1.9</v>
      </c>
      <c r="G2310" s="21">
        <v>20.75328</v>
      </c>
      <c r="H2310" s="21">
        <v>28.3</v>
      </c>
      <c r="I2310" s="21">
        <v>28.8</v>
      </c>
      <c r="J2310" s="21">
        <v>28.8</v>
      </c>
    </row>
    <row r="2311" spans="1:10" x14ac:dyDescent="0.25">
      <c r="A2311" s="23" t="s">
        <v>2371</v>
      </c>
      <c r="B2311">
        <v>0</v>
      </c>
      <c r="C2311" s="21">
        <v>27.6</v>
      </c>
      <c r="D2311" s="21">
        <v>27.1</v>
      </c>
      <c r="E2311" s="21">
        <v>39.700000000000003</v>
      </c>
      <c r="F2311" s="21">
        <v>1.8</v>
      </c>
      <c r="G2311" s="21">
        <v>21.288960000000003</v>
      </c>
      <c r="H2311" s="21">
        <v>28.2</v>
      </c>
      <c r="I2311" s="21">
        <v>28.8</v>
      </c>
      <c r="J2311" s="21">
        <v>28.7</v>
      </c>
    </row>
    <row r="2312" spans="1:10" x14ac:dyDescent="0.25">
      <c r="A2312" s="23" t="s">
        <v>2372</v>
      </c>
      <c r="B2312">
        <v>0</v>
      </c>
      <c r="C2312" s="21">
        <v>27.4</v>
      </c>
      <c r="D2312" s="21">
        <v>25.5</v>
      </c>
      <c r="E2312" s="21">
        <v>43.3</v>
      </c>
      <c r="F2312" s="21">
        <v>1.8</v>
      </c>
      <c r="G2312" s="21">
        <v>13.31424</v>
      </c>
      <c r="H2312" s="21">
        <v>28</v>
      </c>
      <c r="I2312" s="21">
        <v>28.7</v>
      </c>
      <c r="J2312" s="21">
        <v>28.7</v>
      </c>
    </row>
    <row r="2313" spans="1:10" x14ac:dyDescent="0.25">
      <c r="A2313" s="23" t="s">
        <v>2373</v>
      </c>
      <c r="B2313">
        <v>0</v>
      </c>
      <c r="C2313" s="21">
        <v>27.4</v>
      </c>
      <c r="D2313" s="21">
        <v>26.4</v>
      </c>
      <c r="E2313" s="21">
        <v>36.6</v>
      </c>
      <c r="F2313" s="21">
        <v>1.6</v>
      </c>
      <c r="G2313" s="21">
        <v>20.908799999999999</v>
      </c>
      <c r="H2313" s="21">
        <v>27.9</v>
      </c>
      <c r="I2313" s="21">
        <v>28.6</v>
      </c>
      <c r="J2313" s="21">
        <v>28.6</v>
      </c>
    </row>
    <row r="2314" spans="1:10" x14ac:dyDescent="0.25">
      <c r="A2314" s="23" t="s">
        <v>2374</v>
      </c>
      <c r="B2314">
        <v>0</v>
      </c>
      <c r="C2314" s="21">
        <v>27.5</v>
      </c>
      <c r="D2314" s="21">
        <v>27.7</v>
      </c>
      <c r="E2314" s="21">
        <v>37.6</v>
      </c>
      <c r="F2314" s="21">
        <v>1.8</v>
      </c>
      <c r="G2314" s="21">
        <v>12.14784</v>
      </c>
      <c r="H2314" s="21">
        <v>27.9</v>
      </c>
      <c r="I2314" s="21">
        <v>28.6</v>
      </c>
      <c r="J2314" s="21">
        <v>28.6</v>
      </c>
    </row>
    <row r="2315" spans="1:10" x14ac:dyDescent="0.25">
      <c r="A2315" s="23" t="s">
        <v>2375</v>
      </c>
      <c r="B2315">
        <v>0</v>
      </c>
      <c r="C2315" s="21">
        <v>27.5</v>
      </c>
      <c r="D2315" s="21">
        <v>22.3</v>
      </c>
      <c r="E2315" s="21">
        <v>37.700000000000003</v>
      </c>
      <c r="F2315" s="21">
        <v>1.7</v>
      </c>
      <c r="G2315" s="21">
        <v>19.033920000000002</v>
      </c>
      <c r="H2315" s="21">
        <v>28</v>
      </c>
      <c r="I2315" s="21">
        <v>28.5</v>
      </c>
      <c r="J2315" s="21">
        <v>28.5</v>
      </c>
    </row>
    <row r="2316" spans="1:10" x14ac:dyDescent="0.25">
      <c r="A2316" s="23" t="s">
        <v>2376</v>
      </c>
      <c r="B2316">
        <v>0</v>
      </c>
      <c r="C2316" s="21">
        <v>27.6</v>
      </c>
      <c r="D2316" s="21">
        <v>19.8</v>
      </c>
      <c r="E2316" s="21">
        <v>29.1</v>
      </c>
      <c r="F2316" s="21">
        <v>1.9</v>
      </c>
      <c r="G2316" s="21">
        <v>19.578240000000001</v>
      </c>
      <c r="H2316" s="21">
        <v>28.1</v>
      </c>
      <c r="I2316" s="21">
        <v>28.5</v>
      </c>
      <c r="J2316" s="21">
        <v>28.5</v>
      </c>
    </row>
    <row r="2317" spans="1:10" x14ac:dyDescent="0.25">
      <c r="A2317" s="23" t="s">
        <v>2377</v>
      </c>
      <c r="B2317">
        <v>0</v>
      </c>
      <c r="C2317" s="21">
        <v>27.6</v>
      </c>
      <c r="D2317" s="21">
        <v>22.7</v>
      </c>
      <c r="E2317" s="21">
        <v>33.4</v>
      </c>
      <c r="F2317" s="21">
        <v>1.9</v>
      </c>
      <c r="G2317" s="21">
        <v>18.757439999999999</v>
      </c>
      <c r="H2317" s="21">
        <v>28.1</v>
      </c>
      <c r="I2317" s="21">
        <v>28.5</v>
      </c>
      <c r="J2317" s="21">
        <v>28.5</v>
      </c>
    </row>
    <row r="2318" spans="1:10" x14ac:dyDescent="0.25">
      <c r="A2318" s="23" t="s">
        <v>2378</v>
      </c>
      <c r="B2318">
        <v>0</v>
      </c>
      <c r="C2318" s="21">
        <v>27.4</v>
      </c>
      <c r="D2318" s="21">
        <v>26</v>
      </c>
      <c r="E2318" s="21">
        <v>36.299999999999997</v>
      </c>
      <c r="F2318" s="21">
        <v>1.6</v>
      </c>
      <c r="G2318" s="21">
        <v>18.308160000000001</v>
      </c>
      <c r="H2318" s="21">
        <v>28</v>
      </c>
      <c r="I2318" s="21">
        <v>28.5</v>
      </c>
      <c r="J2318" s="21">
        <v>28.5</v>
      </c>
    </row>
    <row r="2319" spans="1:10" x14ac:dyDescent="0.25">
      <c r="A2319" s="23" t="s">
        <v>2379</v>
      </c>
      <c r="B2319">
        <v>0</v>
      </c>
      <c r="C2319" s="21">
        <v>27.4</v>
      </c>
      <c r="D2319" s="21">
        <v>17.8</v>
      </c>
      <c r="E2319" s="21">
        <v>29.2</v>
      </c>
      <c r="F2319" s="21">
        <v>1.8</v>
      </c>
      <c r="G2319" s="21">
        <v>21.582720000000002</v>
      </c>
      <c r="H2319" s="21">
        <v>28.1</v>
      </c>
      <c r="I2319" s="21">
        <v>28.5</v>
      </c>
      <c r="J2319" s="21">
        <v>28.2</v>
      </c>
    </row>
    <row r="2320" spans="1:10" x14ac:dyDescent="0.25">
      <c r="A2320" s="23" t="s">
        <v>2380</v>
      </c>
      <c r="B2320">
        <v>0</v>
      </c>
      <c r="C2320" s="21">
        <v>27.5</v>
      </c>
      <c r="D2320" s="21">
        <v>19.7</v>
      </c>
      <c r="E2320" s="21">
        <v>26.6</v>
      </c>
      <c r="F2320" s="21">
        <v>1.9</v>
      </c>
      <c r="G2320" s="21">
        <v>21.591360000000002</v>
      </c>
      <c r="H2320" s="21">
        <v>28.2</v>
      </c>
      <c r="I2320" s="21">
        <v>28.5</v>
      </c>
      <c r="J2320" s="21">
        <v>27.9</v>
      </c>
    </row>
    <row r="2321" spans="1:10" x14ac:dyDescent="0.25">
      <c r="A2321" s="23" t="s">
        <v>2381</v>
      </c>
      <c r="B2321">
        <v>0</v>
      </c>
      <c r="C2321" s="21">
        <v>27.4</v>
      </c>
      <c r="D2321" s="21">
        <v>27.3</v>
      </c>
      <c r="E2321" s="21">
        <v>37.200000000000003</v>
      </c>
      <c r="F2321" s="21">
        <v>2</v>
      </c>
      <c r="G2321" s="21">
        <v>22.006080000000001</v>
      </c>
      <c r="H2321" s="21">
        <v>28.1</v>
      </c>
      <c r="I2321" s="21">
        <v>28.5</v>
      </c>
      <c r="J2321" s="21">
        <v>27.9</v>
      </c>
    </row>
    <row r="2322" spans="1:10" x14ac:dyDescent="0.25">
      <c r="A2322" s="23" t="s">
        <v>2382</v>
      </c>
      <c r="B2322">
        <v>0</v>
      </c>
      <c r="C2322" s="21">
        <v>27.3</v>
      </c>
      <c r="D2322" s="21">
        <v>21.7</v>
      </c>
      <c r="E2322" s="21">
        <v>39</v>
      </c>
      <c r="F2322" s="21">
        <v>1.7</v>
      </c>
      <c r="G2322" s="21">
        <v>19.647360000000003</v>
      </c>
      <c r="H2322" s="21">
        <v>28.1</v>
      </c>
      <c r="I2322" s="21">
        <v>28.5</v>
      </c>
      <c r="J2322" s="21">
        <v>27.9</v>
      </c>
    </row>
    <row r="2323" spans="1:10" x14ac:dyDescent="0.25">
      <c r="A2323" s="23" t="s">
        <v>2383</v>
      </c>
      <c r="B2323">
        <v>0</v>
      </c>
      <c r="C2323" s="21">
        <v>27.5</v>
      </c>
      <c r="D2323" s="21">
        <v>13.4</v>
      </c>
      <c r="E2323" s="21">
        <v>27.3</v>
      </c>
      <c r="F2323" s="21">
        <v>1.3</v>
      </c>
      <c r="G2323" s="21">
        <v>21.556800000000003</v>
      </c>
      <c r="H2323" s="21">
        <v>28.1</v>
      </c>
      <c r="I2323" s="21">
        <v>28.6</v>
      </c>
      <c r="J2323" s="21">
        <v>28</v>
      </c>
    </row>
    <row r="2324" spans="1:10" x14ac:dyDescent="0.25">
      <c r="A2324" s="23" t="s">
        <v>2384</v>
      </c>
      <c r="B2324">
        <v>0</v>
      </c>
      <c r="C2324" s="21">
        <v>27.2</v>
      </c>
      <c r="D2324" s="21">
        <v>14.1</v>
      </c>
      <c r="E2324" s="21">
        <v>24</v>
      </c>
      <c r="F2324" s="21">
        <v>1.5</v>
      </c>
      <c r="G2324" s="21">
        <v>21.824640000000002</v>
      </c>
      <c r="H2324" s="21">
        <v>28.3</v>
      </c>
      <c r="I2324" s="21">
        <v>28.7</v>
      </c>
      <c r="J2324" s="21">
        <v>27.9</v>
      </c>
    </row>
    <row r="2325" spans="1:10" x14ac:dyDescent="0.25">
      <c r="A2325" s="23" t="s">
        <v>2385</v>
      </c>
      <c r="B2325">
        <v>0</v>
      </c>
      <c r="C2325" s="21">
        <v>27.5</v>
      </c>
      <c r="D2325" s="21">
        <v>19.100000000000001</v>
      </c>
      <c r="E2325" s="21">
        <v>27.1</v>
      </c>
      <c r="F2325" s="21">
        <v>1.6</v>
      </c>
      <c r="G2325" s="21">
        <v>21.1248</v>
      </c>
      <c r="H2325" s="21">
        <v>28.3</v>
      </c>
      <c r="I2325" s="21">
        <v>28.7</v>
      </c>
      <c r="J2325" s="21">
        <v>27.9</v>
      </c>
    </row>
    <row r="2326" spans="1:10" x14ac:dyDescent="0.25">
      <c r="A2326" s="23" t="s">
        <v>2386</v>
      </c>
      <c r="B2326">
        <v>0</v>
      </c>
      <c r="C2326" s="21">
        <v>27.8</v>
      </c>
      <c r="D2326" s="21">
        <v>13.7</v>
      </c>
      <c r="E2326" s="21">
        <v>23</v>
      </c>
      <c r="F2326" s="21">
        <v>1.8</v>
      </c>
      <c r="G2326" s="21">
        <v>20.433600000000002</v>
      </c>
      <c r="H2326" s="21">
        <v>28.7</v>
      </c>
      <c r="I2326" s="21">
        <v>28.7</v>
      </c>
      <c r="J2326" s="21">
        <v>27.9</v>
      </c>
    </row>
    <row r="2327" spans="1:10" x14ac:dyDescent="0.25">
      <c r="A2327" s="23" t="s">
        <v>2387</v>
      </c>
      <c r="B2327">
        <v>0</v>
      </c>
      <c r="C2327" s="21">
        <v>28.2</v>
      </c>
      <c r="D2327" s="21">
        <v>10.199999999999999</v>
      </c>
      <c r="E2327" s="21">
        <v>21.3</v>
      </c>
      <c r="F2327" s="21">
        <v>0.4</v>
      </c>
      <c r="G2327" s="21">
        <v>18.33408</v>
      </c>
      <c r="H2327" s="21">
        <v>28.9</v>
      </c>
      <c r="I2327" s="21">
        <v>28.7</v>
      </c>
      <c r="J2327" s="21">
        <v>27.8</v>
      </c>
    </row>
    <row r="2328" spans="1:10" x14ac:dyDescent="0.25">
      <c r="A2328" s="23" t="s">
        <v>2388</v>
      </c>
      <c r="B2328">
        <v>32</v>
      </c>
      <c r="C2328" s="21">
        <v>26.9</v>
      </c>
      <c r="D2328" s="21">
        <v>20.2</v>
      </c>
      <c r="E2328" s="21">
        <v>35.6</v>
      </c>
      <c r="F2328" s="21">
        <v>1.4</v>
      </c>
      <c r="G2328" s="21">
        <v>4.7001600000000003</v>
      </c>
      <c r="H2328" s="21">
        <v>28.6</v>
      </c>
      <c r="I2328" s="21">
        <v>28.8</v>
      </c>
      <c r="J2328" s="21">
        <v>27.9</v>
      </c>
    </row>
    <row r="2329" spans="1:10" x14ac:dyDescent="0.25">
      <c r="A2329" s="23" t="s">
        <v>2389</v>
      </c>
      <c r="B2329">
        <v>0</v>
      </c>
      <c r="C2329" s="21">
        <v>27.7</v>
      </c>
      <c r="D2329" s="21">
        <v>14.2</v>
      </c>
      <c r="E2329" s="21">
        <v>26.9</v>
      </c>
      <c r="F2329" s="21">
        <v>1.1000000000000001</v>
      </c>
      <c r="G2329" s="21">
        <v>21.159360000000003</v>
      </c>
      <c r="H2329" s="21">
        <v>28.4</v>
      </c>
      <c r="I2329" s="21">
        <v>28.8</v>
      </c>
      <c r="J2329" s="21">
        <v>27.9</v>
      </c>
    </row>
    <row r="2330" spans="1:10" x14ac:dyDescent="0.25">
      <c r="A2330" s="23" t="s">
        <v>2390</v>
      </c>
      <c r="B2330">
        <v>0</v>
      </c>
      <c r="C2330" s="21">
        <v>27.8</v>
      </c>
      <c r="D2330" s="21">
        <v>9.1999999999999993</v>
      </c>
      <c r="E2330" s="21">
        <v>19.7</v>
      </c>
      <c r="F2330" s="21">
        <v>359.9</v>
      </c>
      <c r="G2330" s="21">
        <v>23.44896</v>
      </c>
      <c r="H2330" s="21">
        <v>28.6</v>
      </c>
      <c r="I2330" s="21">
        <v>28.7</v>
      </c>
      <c r="J2330" s="21">
        <v>27.8</v>
      </c>
    </row>
    <row r="2331" spans="1:10" x14ac:dyDescent="0.25">
      <c r="A2331" s="23" t="s">
        <v>2391</v>
      </c>
      <c r="B2331">
        <v>19</v>
      </c>
      <c r="C2331" s="21">
        <v>27.3</v>
      </c>
      <c r="D2331" s="21">
        <v>16.7</v>
      </c>
      <c r="E2331" s="21">
        <v>41.8</v>
      </c>
      <c r="F2331" s="21">
        <v>0.6</v>
      </c>
      <c r="G2331" s="21">
        <v>17.44416</v>
      </c>
      <c r="H2331" s="21">
        <v>28.6</v>
      </c>
      <c r="I2331" s="21">
        <v>28.7</v>
      </c>
      <c r="J2331" s="21">
        <v>27.8</v>
      </c>
    </row>
    <row r="2332" spans="1:10" x14ac:dyDescent="0.25">
      <c r="A2332" s="23" t="s">
        <v>2392</v>
      </c>
      <c r="B2332">
        <v>7</v>
      </c>
      <c r="C2332" s="21">
        <v>27.1</v>
      </c>
      <c r="D2332" s="21">
        <v>27.7</v>
      </c>
      <c r="E2332" s="21">
        <v>42.8</v>
      </c>
      <c r="F2332" s="21">
        <v>1.8</v>
      </c>
      <c r="G2332" s="21">
        <v>6.5318399999999999</v>
      </c>
      <c r="H2332" s="21">
        <v>28</v>
      </c>
      <c r="I2332" s="21">
        <v>28.5</v>
      </c>
      <c r="J2332" s="21">
        <v>27.9</v>
      </c>
    </row>
    <row r="2333" spans="1:10" x14ac:dyDescent="0.25">
      <c r="A2333" s="23" t="s">
        <v>2393</v>
      </c>
      <c r="B2333">
        <v>0</v>
      </c>
      <c r="C2333" s="21">
        <v>26.7</v>
      </c>
      <c r="D2333" s="21">
        <v>25.6</v>
      </c>
      <c r="E2333" s="21">
        <v>37.1</v>
      </c>
      <c r="F2333" s="21">
        <v>1.8</v>
      </c>
      <c r="G2333" s="21">
        <v>22.93056</v>
      </c>
      <c r="H2333" s="21">
        <v>27.8</v>
      </c>
      <c r="I2333" s="21">
        <v>28.4</v>
      </c>
      <c r="J2333" s="21">
        <v>27.9</v>
      </c>
    </row>
    <row r="2334" spans="1:10" x14ac:dyDescent="0.25">
      <c r="A2334" s="23" t="s">
        <v>2394</v>
      </c>
      <c r="B2334">
        <v>0</v>
      </c>
      <c r="C2334" s="21">
        <v>26.6</v>
      </c>
      <c r="D2334" s="21">
        <v>20.7</v>
      </c>
      <c r="E2334" s="21">
        <v>34.700000000000003</v>
      </c>
      <c r="F2334" s="21">
        <v>1.5</v>
      </c>
      <c r="G2334" s="21">
        <v>20.692800000000002</v>
      </c>
      <c r="H2334" s="21">
        <v>27.6</v>
      </c>
      <c r="I2334" s="21">
        <v>28.4</v>
      </c>
      <c r="J2334" s="21">
        <v>27.8</v>
      </c>
    </row>
    <row r="2335" spans="1:10" x14ac:dyDescent="0.25">
      <c r="A2335" s="23" t="s">
        <v>2395</v>
      </c>
      <c r="B2335">
        <v>0</v>
      </c>
      <c r="C2335" s="21">
        <v>26.7</v>
      </c>
      <c r="D2335" s="21">
        <v>13.7</v>
      </c>
      <c r="E2335" s="21">
        <v>25.7</v>
      </c>
      <c r="F2335" s="21">
        <v>1</v>
      </c>
      <c r="G2335" s="21">
        <v>19.146239999999999</v>
      </c>
      <c r="H2335" s="21">
        <v>27.7</v>
      </c>
      <c r="I2335" s="21">
        <v>28.3</v>
      </c>
      <c r="J2335" s="21">
        <v>27.7</v>
      </c>
    </row>
    <row r="2336" spans="1:10" x14ac:dyDescent="0.25">
      <c r="A2336" s="23" t="s">
        <v>2396</v>
      </c>
      <c r="B2336">
        <v>0</v>
      </c>
      <c r="C2336" s="21">
        <v>27.3</v>
      </c>
      <c r="D2336" s="21">
        <v>20.2</v>
      </c>
      <c r="E2336" s="21">
        <v>31</v>
      </c>
      <c r="F2336" s="21">
        <v>1.5</v>
      </c>
      <c r="G2336" s="21">
        <v>21.608640000000001</v>
      </c>
      <c r="H2336" s="21">
        <v>27.9</v>
      </c>
      <c r="I2336" s="21">
        <v>28.3</v>
      </c>
      <c r="J2336" s="21">
        <v>27.7</v>
      </c>
    </row>
    <row r="2337" spans="1:10" x14ac:dyDescent="0.25">
      <c r="A2337" s="23" t="s">
        <v>2397</v>
      </c>
      <c r="B2337">
        <v>0</v>
      </c>
      <c r="C2337" s="21">
        <v>27.3</v>
      </c>
      <c r="D2337" s="21">
        <v>19.3</v>
      </c>
      <c r="E2337" s="21">
        <v>28.8</v>
      </c>
      <c r="F2337" s="21">
        <v>1.7</v>
      </c>
      <c r="G2337" s="21">
        <v>14.7744</v>
      </c>
      <c r="H2337" s="21">
        <v>27.9</v>
      </c>
      <c r="I2337" s="21">
        <v>28.3</v>
      </c>
      <c r="J2337" s="21">
        <v>27.7</v>
      </c>
    </row>
    <row r="2338" spans="1:10" x14ac:dyDescent="0.25">
      <c r="A2338" s="23" t="s">
        <v>2398</v>
      </c>
      <c r="B2338">
        <v>0</v>
      </c>
      <c r="C2338" s="21">
        <v>27.3</v>
      </c>
      <c r="D2338" s="21">
        <v>19.3</v>
      </c>
      <c r="E2338" s="21">
        <v>32.200000000000003</v>
      </c>
      <c r="F2338" s="21">
        <v>1.9</v>
      </c>
      <c r="G2338" s="21">
        <v>18.178560000000001</v>
      </c>
      <c r="H2338" s="21">
        <v>28</v>
      </c>
      <c r="I2338" s="21">
        <v>28.4</v>
      </c>
      <c r="J2338" s="21">
        <v>27.8</v>
      </c>
    </row>
    <row r="2339" spans="1:10" x14ac:dyDescent="0.25">
      <c r="A2339" s="23" t="s">
        <v>2399</v>
      </c>
      <c r="B2339">
        <v>0</v>
      </c>
      <c r="C2339" s="21">
        <v>27.4</v>
      </c>
      <c r="D2339" s="21">
        <v>15</v>
      </c>
      <c r="E2339" s="21">
        <v>23.8</v>
      </c>
      <c r="F2339" s="21">
        <v>1.5</v>
      </c>
      <c r="G2339" s="21">
        <v>14.610240000000001</v>
      </c>
      <c r="H2339" s="21">
        <v>27.9</v>
      </c>
      <c r="I2339" s="21">
        <v>28.4</v>
      </c>
      <c r="J2339" s="21">
        <v>27.7</v>
      </c>
    </row>
    <row r="2340" spans="1:10" x14ac:dyDescent="0.25">
      <c r="A2340" s="23" t="s">
        <v>2400</v>
      </c>
      <c r="B2340">
        <v>0</v>
      </c>
      <c r="C2340" s="21">
        <v>27.5</v>
      </c>
      <c r="D2340" s="21">
        <v>17.100000000000001</v>
      </c>
      <c r="E2340" s="21">
        <v>28.1</v>
      </c>
      <c r="F2340" s="21">
        <v>1.8</v>
      </c>
      <c r="G2340" s="21">
        <v>19.72512</v>
      </c>
      <c r="H2340" s="21">
        <v>28.2</v>
      </c>
      <c r="I2340" s="21">
        <v>28.4</v>
      </c>
      <c r="J2340" s="21">
        <v>27.8</v>
      </c>
    </row>
    <row r="2341" spans="1:10" x14ac:dyDescent="0.25">
      <c r="A2341" s="23" t="s">
        <v>2401</v>
      </c>
      <c r="B2341">
        <v>0</v>
      </c>
      <c r="C2341" s="21">
        <v>27.8</v>
      </c>
      <c r="D2341" s="21">
        <v>16.899999999999999</v>
      </c>
      <c r="E2341" s="21">
        <v>27.9</v>
      </c>
      <c r="F2341" s="21">
        <v>1.7</v>
      </c>
      <c r="G2341" s="21">
        <v>23.17248</v>
      </c>
      <c r="H2341" s="21">
        <v>28.5</v>
      </c>
      <c r="I2341" s="21">
        <v>28.6</v>
      </c>
      <c r="J2341" s="21">
        <v>27.9</v>
      </c>
    </row>
    <row r="2342" spans="1:10" x14ac:dyDescent="0.25">
      <c r="A2342" s="23" t="s">
        <v>2402</v>
      </c>
      <c r="B2342">
        <v>0</v>
      </c>
      <c r="C2342" s="21">
        <v>27.8</v>
      </c>
      <c r="D2342" s="21">
        <v>16.8</v>
      </c>
      <c r="E2342" s="21">
        <v>26.9</v>
      </c>
      <c r="F2342" s="21">
        <v>1.9</v>
      </c>
      <c r="G2342" s="21">
        <v>23.163840000000004</v>
      </c>
      <c r="H2342" s="21">
        <v>28.8</v>
      </c>
      <c r="I2342" s="21">
        <v>28.7</v>
      </c>
      <c r="J2342" s="21">
        <v>28</v>
      </c>
    </row>
    <row r="2343" spans="1:10" x14ac:dyDescent="0.25">
      <c r="A2343" s="23" t="s">
        <v>2403</v>
      </c>
      <c r="B2343">
        <v>0</v>
      </c>
      <c r="C2343" s="21">
        <v>27.7</v>
      </c>
      <c r="D2343" s="21">
        <v>19.3</v>
      </c>
      <c r="E2343" s="21">
        <v>28.3</v>
      </c>
      <c r="F2343" s="21">
        <v>1.9</v>
      </c>
      <c r="G2343" s="21">
        <v>21.219840000000001</v>
      </c>
      <c r="H2343" s="21">
        <v>28.7</v>
      </c>
      <c r="I2343" s="21">
        <v>28.8</v>
      </c>
      <c r="J2343" s="21">
        <v>28.1</v>
      </c>
    </row>
    <row r="2344" spans="1:10" x14ac:dyDescent="0.25">
      <c r="A2344" s="23" t="s">
        <v>2404</v>
      </c>
      <c r="B2344">
        <v>1</v>
      </c>
      <c r="C2344" s="21">
        <v>27.6</v>
      </c>
      <c r="D2344" s="21">
        <v>20.2</v>
      </c>
      <c r="E2344" s="21">
        <v>32.200000000000003</v>
      </c>
      <c r="F2344" s="21">
        <v>1.9</v>
      </c>
      <c r="G2344" s="21">
        <v>18.480960000000003</v>
      </c>
      <c r="H2344" s="21">
        <v>28.4</v>
      </c>
      <c r="I2344" s="21">
        <v>28.8</v>
      </c>
      <c r="J2344" s="21">
        <v>28.1</v>
      </c>
    </row>
    <row r="2345" spans="1:10" x14ac:dyDescent="0.25">
      <c r="A2345" s="23" t="s">
        <v>2405</v>
      </c>
      <c r="B2345">
        <v>0</v>
      </c>
      <c r="C2345" s="21">
        <v>27.5</v>
      </c>
      <c r="D2345" s="21">
        <v>24.2</v>
      </c>
      <c r="E2345" s="21">
        <v>37.799999999999997</v>
      </c>
      <c r="F2345" s="21">
        <v>1.9</v>
      </c>
      <c r="G2345" s="21">
        <v>19.647360000000003</v>
      </c>
      <c r="H2345" s="21">
        <v>28.3</v>
      </c>
      <c r="I2345" s="21">
        <v>28.8</v>
      </c>
      <c r="J2345" s="21">
        <v>28.2</v>
      </c>
    </row>
    <row r="2346" spans="1:10" x14ac:dyDescent="0.25">
      <c r="A2346" s="23" t="s">
        <v>2406</v>
      </c>
      <c r="B2346">
        <v>0</v>
      </c>
      <c r="C2346" s="21">
        <v>27.5</v>
      </c>
      <c r="D2346" s="21">
        <v>19.600000000000001</v>
      </c>
      <c r="E2346" s="21">
        <v>34.299999999999997</v>
      </c>
      <c r="F2346" s="21">
        <v>1.8</v>
      </c>
      <c r="G2346" s="21">
        <v>20.278079999999999</v>
      </c>
      <c r="H2346" s="21">
        <v>28.3</v>
      </c>
      <c r="I2346" s="21">
        <v>28.8</v>
      </c>
      <c r="J2346" s="21">
        <v>28.2</v>
      </c>
    </row>
    <row r="2347" spans="1:10" x14ac:dyDescent="0.25">
      <c r="A2347" s="23" t="s">
        <v>2407</v>
      </c>
      <c r="B2347">
        <v>0</v>
      </c>
      <c r="C2347" s="21">
        <v>27.3</v>
      </c>
      <c r="D2347" s="21">
        <v>18.3</v>
      </c>
      <c r="E2347" s="21">
        <v>29</v>
      </c>
      <c r="F2347" s="21">
        <v>1.8</v>
      </c>
      <c r="G2347" s="21">
        <v>21.029760000000003</v>
      </c>
      <c r="H2347" s="21">
        <v>28.4</v>
      </c>
      <c r="I2347" s="21">
        <v>28.8</v>
      </c>
      <c r="J2347" s="21">
        <v>28.1</v>
      </c>
    </row>
    <row r="2348" spans="1:10" x14ac:dyDescent="0.25">
      <c r="A2348" s="23" t="s">
        <v>2408</v>
      </c>
      <c r="B2348">
        <v>0</v>
      </c>
      <c r="C2348" s="21">
        <v>27.2</v>
      </c>
      <c r="D2348" s="21">
        <v>23.3</v>
      </c>
      <c r="E2348" s="21">
        <v>31.8</v>
      </c>
      <c r="F2348" s="21">
        <v>1.9</v>
      </c>
      <c r="G2348" s="21">
        <v>16.994879999999998</v>
      </c>
      <c r="H2348" s="21">
        <v>28.2</v>
      </c>
      <c r="I2348" s="21">
        <v>28.7</v>
      </c>
      <c r="J2348" s="21">
        <v>28</v>
      </c>
    </row>
    <row r="2349" spans="1:10" x14ac:dyDescent="0.25">
      <c r="A2349" s="23" t="s">
        <v>2409</v>
      </c>
      <c r="B2349">
        <v>0</v>
      </c>
      <c r="C2349" s="21">
        <v>27.2</v>
      </c>
      <c r="D2349" s="21">
        <v>24.6</v>
      </c>
      <c r="E2349" s="21">
        <v>36.799999999999997</v>
      </c>
      <c r="F2349" s="21">
        <v>1.8</v>
      </c>
      <c r="G2349" s="21">
        <v>22.67136</v>
      </c>
      <c r="H2349" s="21">
        <v>28.2</v>
      </c>
      <c r="I2349" s="21">
        <v>28.6</v>
      </c>
      <c r="J2349" s="21">
        <v>28.1</v>
      </c>
    </row>
    <row r="2350" spans="1:10" x14ac:dyDescent="0.25">
      <c r="A2350" s="23" t="s">
        <v>2410</v>
      </c>
      <c r="B2350">
        <v>0</v>
      </c>
      <c r="C2350" s="21">
        <v>27.1</v>
      </c>
      <c r="D2350" s="21">
        <v>18</v>
      </c>
      <c r="E2350" s="21">
        <v>33.9</v>
      </c>
      <c r="F2350" s="21">
        <v>1.9</v>
      </c>
      <c r="G2350" s="21">
        <v>6.2812800000000006</v>
      </c>
      <c r="H2350" s="21">
        <v>27.9</v>
      </c>
      <c r="I2350" s="21">
        <v>28.5</v>
      </c>
      <c r="J2350" s="21">
        <v>28.1</v>
      </c>
    </row>
    <row r="2351" spans="1:10" x14ac:dyDescent="0.25">
      <c r="A2351" s="23" t="s">
        <v>2411</v>
      </c>
      <c r="B2351">
        <v>0</v>
      </c>
      <c r="C2351" s="21">
        <v>27.2</v>
      </c>
      <c r="D2351" s="21">
        <v>9.9</v>
      </c>
      <c r="E2351" s="21">
        <v>23.8</v>
      </c>
      <c r="F2351" s="21">
        <v>1.4</v>
      </c>
      <c r="G2351" s="21">
        <v>24.243840000000002</v>
      </c>
      <c r="H2351" s="21">
        <v>28.2</v>
      </c>
      <c r="I2351" s="21">
        <v>28.5</v>
      </c>
      <c r="J2351" s="21">
        <v>28</v>
      </c>
    </row>
    <row r="2352" spans="1:10" x14ac:dyDescent="0.25">
      <c r="A2352" s="23" t="s">
        <v>2412</v>
      </c>
      <c r="B2352">
        <v>0</v>
      </c>
      <c r="C2352" s="21">
        <v>27.1</v>
      </c>
      <c r="D2352" s="21">
        <v>10.5</v>
      </c>
      <c r="E2352" s="21">
        <v>19.5</v>
      </c>
      <c r="F2352" s="21">
        <v>0.7</v>
      </c>
      <c r="G2352" s="21">
        <v>18.472320000000003</v>
      </c>
      <c r="H2352" s="21">
        <v>28.6</v>
      </c>
      <c r="I2352" s="21">
        <v>28.8</v>
      </c>
      <c r="J2352" s="21">
        <v>27.9</v>
      </c>
    </row>
    <row r="2353" spans="1:10" x14ac:dyDescent="0.25">
      <c r="A2353" s="23" t="s">
        <v>2413</v>
      </c>
      <c r="B2353">
        <v>0</v>
      </c>
      <c r="C2353" s="21">
        <v>27.5</v>
      </c>
      <c r="D2353" s="21">
        <v>11.1</v>
      </c>
      <c r="E2353" s="21">
        <v>17.5</v>
      </c>
      <c r="F2353" s="21">
        <v>1.6</v>
      </c>
      <c r="G2353" s="21">
        <v>22.991040000000002</v>
      </c>
      <c r="H2353" s="21">
        <v>28.9</v>
      </c>
      <c r="I2353" s="21">
        <v>28.9</v>
      </c>
      <c r="J2353" s="21">
        <v>28</v>
      </c>
    </row>
    <row r="2354" spans="1:10" x14ac:dyDescent="0.25">
      <c r="A2354" s="23" t="s">
        <v>2414</v>
      </c>
      <c r="B2354">
        <v>0</v>
      </c>
      <c r="C2354" s="21">
        <v>27.5</v>
      </c>
      <c r="D2354" s="21">
        <v>12.6</v>
      </c>
      <c r="E2354" s="21">
        <v>21.4</v>
      </c>
      <c r="F2354" s="21">
        <v>1.9</v>
      </c>
      <c r="G2354" s="21">
        <v>22.844159999999999</v>
      </c>
      <c r="H2354" s="21">
        <v>29.1</v>
      </c>
      <c r="I2354" s="21">
        <v>29.1</v>
      </c>
      <c r="J2354" s="21">
        <v>28.1</v>
      </c>
    </row>
    <row r="2355" spans="1:10" x14ac:dyDescent="0.25">
      <c r="A2355" s="23" t="s">
        <v>2415</v>
      </c>
      <c r="B2355">
        <v>0</v>
      </c>
      <c r="C2355" s="21">
        <v>27.4</v>
      </c>
      <c r="D2355" s="21">
        <v>21.2</v>
      </c>
      <c r="E2355" s="21">
        <v>30.2</v>
      </c>
      <c r="F2355" s="21">
        <v>1.9</v>
      </c>
      <c r="G2355" s="21">
        <v>19.163520000000002</v>
      </c>
      <c r="H2355" s="21">
        <v>28.9</v>
      </c>
      <c r="I2355" s="21">
        <v>29</v>
      </c>
      <c r="J2355" s="21">
        <v>28.1</v>
      </c>
    </row>
    <row r="2356" spans="1:10" x14ac:dyDescent="0.25">
      <c r="A2356" s="23" t="s">
        <v>2416</v>
      </c>
      <c r="B2356">
        <v>0</v>
      </c>
      <c r="C2356" s="21">
        <v>27.4</v>
      </c>
      <c r="D2356" s="21">
        <v>22.4</v>
      </c>
      <c r="E2356" s="21">
        <v>30.3</v>
      </c>
      <c r="F2356" s="21">
        <v>2</v>
      </c>
      <c r="G2356" s="21">
        <v>15.4656</v>
      </c>
      <c r="H2356" s="21">
        <v>28.6</v>
      </c>
      <c r="I2356" s="21">
        <v>28.8</v>
      </c>
      <c r="J2356" s="21">
        <v>28.2</v>
      </c>
    </row>
    <row r="2357" spans="1:10" x14ac:dyDescent="0.25">
      <c r="A2357" s="23" t="s">
        <v>2417</v>
      </c>
      <c r="B2357">
        <v>7</v>
      </c>
      <c r="C2357" s="21">
        <v>27.6</v>
      </c>
      <c r="D2357" s="21">
        <v>23.2</v>
      </c>
      <c r="E2357" s="21">
        <v>37.1</v>
      </c>
      <c r="F2357" s="21">
        <v>1.8</v>
      </c>
      <c r="G2357" s="21">
        <v>17.07264</v>
      </c>
      <c r="H2357" s="21">
        <v>28.5</v>
      </c>
      <c r="I2357" s="21">
        <v>28.8</v>
      </c>
      <c r="J2357" s="21">
        <v>28.1</v>
      </c>
    </row>
    <row r="2358" spans="1:10" x14ac:dyDescent="0.25">
      <c r="A2358" s="23" t="s">
        <v>2418</v>
      </c>
      <c r="B2358">
        <v>0</v>
      </c>
      <c r="C2358" s="21">
        <v>27.8</v>
      </c>
      <c r="D2358" s="21">
        <v>21.7</v>
      </c>
      <c r="E2358" s="21">
        <v>35.1</v>
      </c>
      <c r="F2358" s="21">
        <v>1.7</v>
      </c>
      <c r="G2358" s="21">
        <v>19.837440000000001</v>
      </c>
      <c r="H2358" s="21">
        <v>28.6</v>
      </c>
      <c r="I2358" s="21">
        <v>28.8</v>
      </c>
      <c r="J2358" s="21">
        <v>28.2</v>
      </c>
    </row>
    <row r="2359" spans="1:10" x14ac:dyDescent="0.25">
      <c r="A2359" s="23" t="s">
        <v>2419</v>
      </c>
      <c r="B2359">
        <v>0</v>
      </c>
      <c r="C2359" s="21">
        <v>27.8</v>
      </c>
      <c r="D2359" s="21">
        <v>20.9</v>
      </c>
      <c r="E2359" s="21">
        <v>34.5</v>
      </c>
      <c r="F2359" s="21">
        <v>1.7</v>
      </c>
      <c r="G2359" s="21">
        <v>19.275840000000002</v>
      </c>
      <c r="H2359" s="21">
        <v>28.4</v>
      </c>
      <c r="I2359" s="21">
        <v>28.9</v>
      </c>
      <c r="J2359" s="21">
        <v>28.3</v>
      </c>
    </row>
    <row r="2360" spans="1:10" x14ac:dyDescent="0.25">
      <c r="A2360" s="23" t="s">
        <v>2420</v>
      </c>
      <c r="B2360">
        <v>0</v>
      </c>
      <c r="C2360" s="21">
        <v>27.9</v>
      </c>
      <c r="D2360" s="21">
        <v>12.1</v>
      </c>
      <c r="E2360" s="21">
        <v>21.5</v>
      </c>
      <c r="F2360" s="21">
        <v>1.9</v>
      </c>
      <c r="G2360" s="21">
        <v>22.78368</v>
      </c>
      <c r="H2360" s="21">
        <v>28.8</v>
      </c>
      <c r="I2360" s="21">
        <v>28.9</v>
      </c>
      <c r="J2360" s="21">
        <v>28.3</v>
      </c>
    </row>
    <row r="2361" spans="1:10" x14ac:dyDescent="0.25">
      <c r="A2361" s="23" t="s">
        <v>2421</v>
      </c>
      <c r="B2361">
        <v>0</v>
      </c>
      <c r="C2361" s="21">
        <v>27.9</v>
      </c>
      <c r="D2361" s="21">
        <v>14</v>
      </c>
      <c r="E2361" s="21">
        <v>28</v>
      </c>
      <c r="F2361" s="21">
        <v>1.9</v>
      </c>
      <c r="G2361" s="21">
        <v>23.526720000000001</v>
      </c>
      <c r="H2361" s="21">
        <v>28.9</v>
      </c>
      <c r="I2361" s="21">
        <v>29.1</v>
      </c>
      <c r="J2361" s="21">
        <v>28.2</v>
      </c>
    </row>
    <row r="2362" spans="1:10" x14ac:dyDescent="0.25">
      <c r="A2362" s="23" t="s">
        <v>2422</v>
      </c>
      <c r="B2362">
        <v>0</v>
      </c>
      <c r="C2362" s="21">
        <v>27.8</v>
      </c>
      <c r="D2362" s="21">
        <v>27.6</v>
      </c>
      <c r="E2362" s="21">
        <v>39.5</v>
      </c>
      <c r="F2362" s="21">
        <v>1.9</v>
      </c>
      <c r="G2362" s="21">
        <v>22.204800000000002</v>
      </c>
      <c r="H2362" s="21">
        <v>28.9</v>
      </c>
      <c r="I2362" s="21">
        <v>28.9</v>
      </c>
      <c r="J2362" s="21">
        <v>28.2</v>
      </c>
    </row>
    <row r="2363" spans="1:10" x14ac:dyDescent="0.25">
      <c r="A2363" s="23" t="s">
        <v>2423</v>
      </c>
      <c r="B2363">
        <v>0</v>
      </c>
      <c r="C2363" s="21">
        <v>27.4</v>
      </c>
      <c r="D2363" s="21">
        <v>31</v>
      </c>
      <c r="E2363" s="21">
        <v>43.1</v>
      </c>
      <c r="F2363" s="21">
        <v>1.8</v>
      </c>
      <c r="G2363" s="21">
        <v>14.14368</v>
      </c>
      <c r="H2363" s="21">
        <v>28.2</v>
      </c>
      <c r="I2363" s="21">
        <v>28.7</v>
      </c>
      <c r="J2363" s="21">
        <v>28.2</v>
      </c>
    </row>
    <row r="2364" spans="1:10" x14ac:dyDescent="0.25">
      <c r="A2364" s="23" t="s">
        <v>2424</v>
      </c>
      <c r="B2364">
        <v>0</v>
      </c>
      <c r="C2364" s="21">
        <v>27.2</v>
      </c>
      <c r="D2364" s="21">
        <v>31.6</v>
      </c>
      <c r="E2364" s="21">
        <v>44.1</v>
      </c>
      <c r="F2364" s="21">
        <v>1.8</v>
      </c>
      <c r="G2364" s="21">
        <v>25.159680000000002</v>
      </c>
      <c r="H2364" s="21">
        <v>27.8</v>
      </c>
      <c r="I2364" s="21">
        <v>28.6</v>
      </c>
      <c r="J2364" s="21">
        <v>28.1</v>
      </c>
    </row>
    <row r="2365" spans="1:10" x14ac:dyDescent="0.25">
      <c r="A2365" s="23" t="s">
        <v>2425</v>
      </c>
      <c r="B2365">
        <v>0</v>
      </c>
      <c r="C2365" s="21">
        <v>27.1</v>
      </c>
      <c r="D2365" s="21">
        <v>31</v>
      </c>
      <c r="E2365" s="21">
        <v>41.5</v>
      </c>
      <c r="F2365" s="21">
        <v>1.9</v>
      </c>
      <c r="G2365" s="21">
        <v>22.02336</v>
      </c>
      <c r="H2365" s="21">
        <v>27.7</v>
      </c>
      <c r="I2365" s="21">
        <v>28.4</v>
      </c>
      <c r="J2365" s="21">
        <v>27.9</v>
      </c>
    </row>
    <row r="2366" spans="1:10" x14ac:dyDescent="0.25">
      <c r="A2366" s="23" t="s">
        <v>2426</v>
      </c>
      <c r="B2366">
        <v>0</v>
      </c>
      <c r="C2366" s="21">
        <v>27.3</v>
      </c>
      <c r="D2366" s="21">
        <v>29.6</v>
      </c>
      <c r="E2366" s="21">
        <v>41.7</v>
      </c>
      <c r="F2366" s="21">
        <v>1.8</v>
      </c>
      <c r="G2366" s="21">
        <v>22.317120000000003</v>
      </c>
      <c r="H2366" s="21">
        <v>27.7</v>
      </c>
      <c r="I2366" s="21">
        <v>28.3</v>
      </c>
      <c r="J2366" s="21">
        <v>27.8</v>
      </c>
    </row>
    <row r="2367" spans="1:10" x14ac:dyDescent="0.25">
      <c r="A2367" s="23" t="s">
        <v>2427</v>
      </c>
      <c r="B2367">
        <v>0</v>
      </c>
      <c r="C2367" s="21">
        <v>27.3</v>
      </c>
      <c r="D2367" s="21">
        <v>26.6</v>
      </c>
      <c r="E2367" s="21">
        <v>38.4</v>
      </c>
      <c r="F2367" s="21">
        <v>1.8</v>
      </c>
      <c r="G2367" s="21">
        <v>22.127040000000004</v>
      </c>
      <c r="H2367" s="21">
        <v>27.7</v>
      </c>
      <c r="I2367" s="21">
        <v>28.2</v>
      </c>
      <c r="J2367" s="21">
        <v>27.7</v>
      </c>
    </row>
    <row r="2368" spans="1:10" x14ac:dyDescent="0.25">
      <c r="A2368" s="23" t="s">
        <v>2428</v>
      </c>
      <c r="B2368">
        <v>0</v>
      </c>
      <c r="C2368" s="21">
        <v>27.3</v>
      </c>
      <c r="D2368" s="21">
        <v>24.1</v>
      </c>
      <c r="E2368" s="21">
        <v>34.799999999999997</v>
      </c>
      <c r="F2368" s="21">
        <v>1.7</v>
      </c>
      <c r="G2368" s="21">
        <v>20.52</v>
      </c>
      <c r="H2368" s="21">
        <v>27.8</v>
      </c>
      <c r="I2368" s="21">
        <v>28.3</v>
      </c>
      <c r="J2368" s="21">
        <v>27.7</v>
      </c>
    </row>
    <row r="2369" spans="1:10" x14ac:dyDescent="0.25">
      <c r="A2369" s="23" t="s">
        <v>2429</v>
      </c>
      <c r="B2369">
        <v>0</v>
      </c>
      <c r="C2369" s="21">
        <v>27.2</v>
      </c>
      <c r="D2369" s="21">
        <v>19.399999999999999</v>
      </c>
      <c r="E2369" s="21">
        <v>29.5</v>
      </c>
      <c r="F2369" s="21">
        <v>1.8</v>
      </c>
      <c r="G2369" s="21">
        <v>23.362559999999998</v>
      </c>
      <c r="H2369" s="21">
        <v>27.9</v>
      </c>
      <c r="I2369" s="21">
        <v>28.3</v>
      </c>
      <c r="J2369" s="21">
        <v>27.8</v>
      </c>
    </row>
    <row r="2370" spans="1:10" x14ac:dyDescent="0.25">
      <c r="A2370" s="23" t="s">
        <v>2430</v>
      </c>
      <c r="B2370">
        <v>0</v>
      </c>
      <c r="C2370" s="21">
        <v>27.4</v>
      </c>
      <c r="D2370" s="21">
        <v>17.7</v>
      </c>
      <c r="E2370" s="21">
        <v>25.4</v>
      </c>
      <c r="F2370" s="21">
        <v>1.7</v>
      </c>
      <c r="G2370" s="21">
        <v>22.135680000000001</v>
      </c>
      <c r="H2370" s="21">
        <v>28.1</v>
      </c>
      <c r="I2370" s="21">
        <v>28.4</v>
      </c>
      <c r="J2370" s="21">
        <v>27.9</v>
      </c>
    </row>
    <row r="2371" spans="1:10" x14ac:dyDescent="0.25">
      <c r="A2371" s="23" t="s">
        <v>2431</v>
      </c>
      <c r="B2371">
        <v>0</v>
      </c>
      <c r="C2371" s="21">
        <v>27.5</v>
      </c>
      <c r="D2371" s="21">
        <v>17.3</v>
      </c>
      <c r="E2371" s="21">
        <v>25.9</v>
      </c>
      <c r="F2371" s="21">
        <v>1.7</v>
      </c>
      <c r="G2371" s="21">
        <v>22.645440000000004</v>
      </c>
      <c r="H2371" s="21">
        <v>28.3</v>
      </c>
      <c r="I2371" s="21">
        <v>28.5</v>
      </c>
      <c r="J2371" s="21">
        <v>28</v>
      </c>
    </row>
    <row r="2372" spans="1:10" x14ac:dyDescent="0.25">
      <c r="A2372" s="23" t="s">
        <v>2432</v>
      </c>
      <c r="B2372">
        <v>0</v>
      </c>
      <c r="C2372" s="21">
        <v>27.2</v>
      </c>
      <c r="D2372" s="21">
        <v>12.7</v>
      </c>
      <c r="E2372" s="21">
        <v>23.2</v>
      </c>
      <c r="F2372" s="21">
        <v>1.9</v>
      </c>
      <c r="G2372" s="21">
        <v>24.926400000000001</v>
      </c>
      <c r="H2372" s="21">
        <v>28.1</v>
      </c>
      <c r="I2372" s="21">
        <v>28.6</v>
      </c>
      <c r="J2372" s="21">
        <v>28.1</v>
      </c>
    </row>
    <row r="2373" spans="1:10" x14ac:dyDescent="0.25">
      <c r="A2373" s="23" t="s">
        <v>2433</v>
      </c>
      <c r="B2373">
        <v>0</v>
      </c>
      <c r="D2373" s="21">
        <v>13</v>
      </c>
      <c r="E2373" s="21">
        <v>28.4</v>
      </c>
      <c r="F2373" s="21">
        <v>0.9</v>
      </c>
      <c r="G2373" s="21">
        <v>24.122879999999999</v>
      </c>
      <c r="I2373" s="21">
        <v>28.8</v>
      </c>
      <c r="J2373" s="21">
        <v>28.1</v>
      </c>
    </row>
    <row r="2374" spans="1:10" x14ac:dyDescent="0.25">
      <c r="A2374" s="23" t="s">
        <v>2434</v>
      </c>
      <c r="B2374">
        <v>0</v>
      </c>
      <c r="D2374" s="21">
        <v>16.2</v>
      </c>
      <c r="E2374" s="21">
        <v>28.8</v>
      </c>
      <c r="F2374" s="21">
        <v>1.9</v>
      </c>
      <c r="G2374" s="21">
        <v>23.44896</v>
      </c>
      <c r="I2374" s="21">
        <v>28.9</v>
      </c>
      <c r="J2374" s="21">
        <v>28.2</v>
      </c>
    </row>
    <row r="2375" spans="1:10" x14ac:dyDescent="0.25">
      <c r="A2375" s="23" t="s">
        <v>2435</v>
      </c>
      <c r="B2375">
        <v>0</v>
      </c>
      <c r="C2375" s="21">
        <v>28</v>
      </c>
      <c r="D2375" s="21">
        <v>23.2</v>
      </c>
      <c r="E2375" s="21">
        <v>38.6</v>
      </c>
      <c r="F2375" s="21">
        <v>1.6</v>
      </c>
      <c r="G2375" s="21">
        <v>16.68384</v>
      </c>
      <c r="H2375" s="21">
        <v>29.1</v>
      </c>
      <c r="I2375" s="21">
        <v>28.8</v>
      </c>
      <c r="J2375" s="21">
        <v>28.3</v>
      </c>
    </row>
    <row r="2376" spans="1:10" x14ac:dyDescent="0.25">
      <c r="A2376" s="23" t="s">
        <v>2436</v>
      </c>
      <c r="B2376">
        <v>2</v>
      </c>
      <c r="C2376" s="21">
        <v>27.5</v>
      </c>
      <c r="D2376" s="21">
        <v>32.700000000000003</v>
      </c>
      <c r="E2376" s="21">
        <v>44.6</v>
      </c>
      <c r="F2376" s="21">
        <v>1.9</v>
      </c>
      <c r="G2376" s="21">
        <v>12.640320000000001</v>
      </c>
      <c r="H2376" s="21">
        <v>28.5</v>
      </c>
      <c r="I2376" s="21">
        <v>28.8</v>
      </c>
      <c r="J2376" s="21">
        <v>28.3</v>
      </c>
    </row>
    <row r="2377" spans="1:10" x14ac:dyDescent="0.25">
      <c r="A2377" s="23" t="s">
        <v>2437</v>
      </c>
      <c r="B2377">
        <v>1</v>
      </c>
      <c r="C2377" s="21">
        <v>27.5</v>
      </c>
      <c r="D2377" s="21">
        <v>31.9</v>
      </c>
      <c r="E2377" s="21">
        <v>48</v>
      </c>
      <c r="F2377" s="21">
        <v>1.9</v>
      </c>
      <c r="G2377" s="21">
        <v>11.54304</v>
      </c>
      <c r="H2377" s="21">
        <v>28.1</v>
      </c>
      <c r="I2377" s="21">
        <v>28.7</v>
      </c>
      <c r="J2377" s="21">
        <v>28.2</v>
      </c>
    </row>
    <row r="2378" spans="1:10" x14ac:dyDescent="0.25">
      <c r="A2378" s="23" t="s">
        <v>2438</v>
      </c>
      <c r="B2378">
        <v>0</v>
      </c>
      <c r="C2378" s="21">
        <v>27.7</v>
      </c>
      <c r="D2378" s="21">
        <v>29.5</v>
      </c>
      <c r="E2378" s="21">
        <v>43.5</v>
      </c>
      <c r="F2378" s="21">
        <v>1.7</v>
      </c>
      <c r="G2378" s="21">
        <v>19.802880000000002</v>
      </c>
      <c r="H2378" s="21">
        <v>28</v>
      </c>
      <c r="I2378" s="21">
        <v>28.5</v>
      </c>
      <c r="J2378" s="21">
        <v>28</v>
      </c>
    </row>
    <row r="2379" spans="1:10" x14ac:dyDescent="0.25">
      <c r="A2379" s="23" t="s">
        <v>2439</v>
      </c>
      <c r="B2379">
        <v>0</v>
      </c>
      <c r="C2379" s="21">
        <v>27.4</v>
      </c>
      <c r="D2379" s="21">
        <v>27.6</v>
      </c>
      <c r="E2379" s="21">
        <v>37.4</v>
      </c>
      <c r="F2379" s="21">
        <v>1.9</v>
      </c>
      <c r="G2379" s="21">
        <v>10.514880000000002</v>
      </c>
      <c r="H2379" s="21">
        <v>27.9</v>
      </c>
      <c r="I2379" s="21">
        <v>28.4</v>
      </c>
      <c r="J2379" s="21">
        <v>27.9</v>
      </c>
    </row>
    <row r="2380" spans="1:10" x14ac:dyDescent="0.25">
      <c r="A2380" s="23" t="s">
        <v>2440</v>
      </c>
      <c r="B2380">
        <v>0</v>
      </c>
      <c r="C2380" s="21">
        <v>27.3</v>
      </c>
      <c r="D2380" s="21">
        <v>22.3</v>
      </c>
      <c r="E2380" s="21">
        <v>35.6</v>
      </c>
      <c r="F2380" s="21">
        <v>1.9</v>
      </c>
      <c r="G2380" s="21">
        <v>25.876800000000003</v>
      </c>
      <c r="H2380" s="21">
        <v>28.1</v>
      </c>
      <c r="I2380" s="21">
        <v>28.3</v>
      </c>
      <c r="J2380" s="21">
        <v>27.8</v>
      </c>
    </row>
    <row r="2381" spans="1:10" x14ac:dyDescent="0.25">
      <c r="A2381" s="23" t="s">
        <v>2441</v>
      </c>
      <c r="B2381">
        <v>0</v>
      </c>
      <c r="C2381" s="21">
        <v>27.3</v>
      </c>
      <c r="D2381" s="21">
        <v>19</v>
      </c>
      <c r="E2381" s="21">
        <v>30.6</v>
      </c>
      <c r="F2381" s="21">
        <v>1.9</v>
      </c>
      <c r="G2381" s="21">
        <v>23.889600000000002</v>
      </c>
      <c r="H2381" s="21">
        <v>28.2</v>
      </c>
      <c r="I2381" s="21">
        <v>28.4</v>
      </c>
      <c r="J2381" s="21">
        <v>27.8</v>
      </c>
    </row>
    <row r="2382" spans="1:10" x14ac:dyDescent="0.25">
      <c r="A2382" s="23" t="s">
        <v>2442</v>
      </c>
      <c r="B2382">
        <v>0</v>
      </c>
      <c r="C2382" s="21">
        <v>27.3</v>
      </c>
      <c r="D2382" s="21">
        <v>16</v>
      </c>
      <c r="E2382" s="21">
        <v>27.9</v>
      </c>
      <c r="F2382" s="21">
        <v>1.7</v>
      </c>
      <c r="G2382" s="21">
        <v>25.885440000000003</v>
      </c>
      <c r="H2382" s="21">
        <v>28.4</v>
      </c>
      <c r="I2382" s="21">
        <v>28.5</v>
      </c>
      <c r="J2382" s="21">
        <v>27.9</v>
      </c>
    </row>
    <row r="2383" spans="1:10" x14ac:dyDescent="0.25">
      <c r="A2383" s="23" t="s">
        <v>2443</v>
      </c>
      <c r="B2383">
        <v>0</v>
      </c>
      <c r="C2383" s="21">
        <v>27.5</v>
      </c>
      <c r="D2383" s="21">
        <v>11.6</v>
      </c>
      <c r="E2383" s="21">
        <v>19.600000000000001</v>
      </c>
      <c r="F2383" s="21">
        <v>1.3</v>
      </c>
      <c r="G2383" s="21">
        <v>27.527040000000003</v>
      </c>
      <c r="H2383" s="21">
        <v>28.5</v>
      </c>
      <c r="I2383" s="21">
        <v>28.6</v>
      </c>
      <c r="J2383" s="21">
        <v>28</v>
      </c>
    </row>
    <row r="2384" spans="1:10" x14ac:dyDescent="0.25">
      <c r="A2384" s="23" t="s">
        <v>2444</v>
      </c>
      <c r="B2384">
        <v>0</v>
      </c>
      <c r="C2384" s="21">
        <v>27.4</v>
      </c>
      <c r="D2384" s="21">
        <v>16.5</v>
      </c>
      <c r="E2384" s="21">
        <v>28.1</v>
      </c>
      <c r="F2384" s="21">
        <v>1.7</v>
      </c>
      <c r="G2384" s="21">
        <v>25.280640000000002</v>
      </c>
      <c r="H2384" s="21">
        <v>28.5</v>
      </c>
      <c r="I2384" s="21">
        <v>28.7</v>
      </c>
      <c r="J2384" s="21">
        <v>28.2</v>
      </c>
    </row>
    <row r="2385" spans="1:10" x14ac:dyDescent="0.25">
      <c r="A2385" s="23" t="s">
        <v>2445</v>
      </c>
      <c r="B2385">
        <v>0</v>
      </c>
      <c r="C2385" s="21">
        <v>27.5</v>
      </c>
      <c r="D2385" s="21">
        <v>15.3</v>
      </c>
      <c r="E2385" s="21">
        <v>23</v>
      </c>
      <c r="F2385" s="21">
        <v>1.8</v>
      </c>
      <c r="G2385" s="21">
        <v>25.971840000000004</v>
      </c>
      <c r="H2385" s="21">
        <v>28.7</v>
      </c>
      <c r="I2385" s="21">
        <v>28.7</v>
      </c>
      <c r="J2385" s="21">
        <v>28.1</v>
      </c>
    </row>
    <row r="2386" spans="1:10" x14ac:dyDescent="0.25">
      <c r="A2386" s="23" t="s">
        <v>2446</v>
      </c>
      <c r="B2386">
        <v>0</v>
      </c>
      <c r="C2386" s="21">
        <v>27.8</v>
      </c>
      <c r="D2386" s="21">
        <v>13.6</v>
      </c>
      <c r="E2386" s="21">
        <v>22</v>
      </c>
      <c r="F2386" s="21">
        <v>1.7</v>
      </c>
      <c r="G2386" s="21">
        <v>26.196480000000001</v>
      </c>
      <c r="H2386" s="21">
        <v>29</v>
      </c>
      <c r="I2386" s="21">
        <v>28.7</v>
      </c>
      <c r="J2386" s="21">
        <v>28.2</v>
      </c>
    </row>
    <row r="2387" spans="1:10" x14ac:dyDescent="0.25">
      <c r="A2387" s="23" t="s">
        <v>2447</v>
      </c>
      <c r="B2387">
        <v>0</v>
      </c>
      <c r="C2387" s="21">
        <v>28</v>
      </c>
      <c r="D2387" s="21">
        <v>11.5</v>
      </c>
      <c r="E2387" s="21">
        <v>21.5</v>
      </c>
      <c r="F2387" s="21">
        <v>1.8</v>
      </c>
      <c r="G2387" s="21">
        <v>25.470720000000004</v>
      </c>
      <c r="H2387" s="21">
        <v>29.2</v>
      </c>
      <c r="I2387" s="21">
        <v>28.8</v>
      </c>
      <c r="J2387" s="21">
        <v>28.3</v>
      </c>
    </row>
    <row r="2388" spans="1:10" x14ac:dyDescent="0.25">
      <c r="A2388" s="23" t="s">
        <v>2448</v>
      </c>
      <c r="B2388">
        <v>0</v>
      </c>
      <c r="C2388" s="21">
        <v>28</v>
      </c>
      <c r="D2388" s="21">
        <v>12.4</v>
      </c>
      <c r="E2388" s="21">
        <v>21.3</v>
      </c>
      <c r="F2388" s="21">
        <v>1.8</v>
      </c>
      <c r="G2388" s="21">
        <v>26.326080000000001</v>
      </c>
      <c r="H2388" s="21">
        <v>29.3</v>
      </c>
      <c r="I2388" s="21">
        <v>29</v>
      </c>
      <c r="J2388" s="21">
        <v>28.4</v>
      </c>
    </row>
    <row r="2389" spans="1:10" x14ac:dyDescent="0.25">
      <c r="A2389" s="23" t="s">
        <v>2449</v>
      </c>
      <c r="B2389">
        <v>0</v>
      </c>
      <c r="C2389" s="21">
        <v>28.1</v>
      </c>
      <c r="D2389" s="21">
        <v>10.4</v>
      </c>
      <c r="E2389" s="21">
        <v>20.100000000000001</v>
      </c>
      <c r="F2389" s="21">
        <v>1.6</v>
      </c>
      <c r="G2389" s="21">
        <v>25.911359999999998</v>
      </c>
      <c r="H2389" s="21">
        <v>29.5</v>
      </c>
      <c r="I2389" s="21">
        <v>29.1</v>
      </c>
      <c r="J2389" s="21">
        <v>28.3</v>
      </c>
    </row>
    <row r="2390" spans="1:10" x14ac:dyDescent="0.25">
      <c r="A2390" s="23" t="s">
        <v>2450</v>
      </c>
      <c r="B2390">
        <v>0</v>
      </c>
      <c r="C2390" s="21">
        <v>28.2</v>
      </c>
      <c r="D2390" s="21">
        <v>9.8000000000000007</v>
      </c>
      <c r="E2390" s="21">
        <v>18.2</v>
      </c>
      <c r="F2390" s="21">
        <v>0.9</v>
      </c>
      <c r="G2390" s="21">
        <v>24.0624</v>
      </c>
      <c r="H2390" s="21">
        <v>29.3</v>
      </c>
      <c r="I2390" s="21">
        <v>29.5</v>
      </c>
      <c r="J2390" s="21">
        <v>28.3</v>
      </c>
    </row>
    <row r="2391" spans="1:10" x14ac:dyDescent="0.25">
      <c r="A2391" s="23" t="s">
        <v>2451</v>
      </c>
      <c r="B2391">
        <v>0</v>
      </c>
      <c r="C2391" s="21">
        <v>28.2</v>
      </c>
      <c r="D2391" s="21">
        <v>12.8</v>
      </c>
      <c r="E2391" s="21">
        <v>25.8</v>
      </c>
      <c r="F2391" s="21">
        <v>1.1000000000000001</v>
      </c>
      <c r="G2391" s="21">
        <v>19.206720000000001</v>
      </c>
      <c r="H2391" s="21">
        <v>29.2</v>
      </c>
      <c r="I2391" s="21">
        <v>29.4</v>
      </c>
      <c r="J2391" s="21">
        <v>28.2</v>
      </c>
    </row>
    <row r="2392" spans="1:10" x14ac:dyDescent="0.25">
      <c r="A2392" s="23" t="s">
        <v>2452</v>
      </c>
      <c r="B2392">
        <v>0</v>
      </c>
      <c r="C2392" s="21">
        <v>28.7</v>
      </c>
      <c r="D2392" s="21">
        <v>16.2</v>
      </c>
      <c r="E2392" s="21">
        <v>24.1</v>
      </c>
      <c r="F2392" s="21">
        <v>1.7</v>
      </c>
      <c r="G2392" s="21">
        <v>20.537279999999999</v>
      </c>
      <c r="H2392" s="21">
        <v>29.5</v>
      </c>
      <c r="I2392" s="21">
        <v>29.5</v>
      </c>
      <c r="J2392" s="21">
        <v>28.3</v>
      </c>
    </row>
    <row r="2393" spans="1:10" x14ac:dyDescent="0.25">
      <c r="A2393" s="23" t="s">
        <v>2453</v>
      </c>
      <c r="B2393">
        <v>0</v>
      </c>
      <c r="C2393" s="21">
        <v>28.5</v>
      </c>
      <c r="D2393" s="21">
        <v>17.600000000000001</v>
      </c>
      <c r="E2393" s="21">
        <v>28.4</v>
      </c>
      <c r="F2393" s="21">
        <v>1.8</v>
      </c>
      <c r="G2393" s="21">
        <v>17.997120000000002</v>
      </c>
      <c r="H2393" s="21">
        <v>29.3</v>
      </c>
      <c r="I2393" s="21">
        <v>29.6</v>
      </c>
      <c r="J2393" s="21">
        <v>28.3</v>
      </c>
    </row>
    <row r="2394" spans="1:10" x14ac:dyDescent="0.25">
      <c r="A2394" s="23" t="s">
        <v>2454</v>
      </c>
      <c r="B2394">
        <v>0</v>
      </c>
      <c r="C2394" s="21">
        <v>28.4</v>
      </c>
      <c r="D2394" s="21">
        <v>22.5</v>
      </c>
      <c r="E2394" s="21">
        <v>33.6</v>
      </c>
      <c r="F2394" s="21">
        <v>1.8</v>
      </c>
      <c r="G2394" s="21">
        <v>21.384</v>
      </c>
      <c r="H2394" s="21">
        <v>28.9</v>
      </c>
      <c r="I2394" s="21">
        <v>29.3</v>
      </c>
      <c r="J2394" s="21">
        <v>28.4</v>
      </c>
    </row>
    <row r="2395" spans="1:10" x14ac:dyDescent="0.25">
      <c r="A2395" s="23" t="s">
        <v>2455</v>
      </c>
      <c r="B2395">
        <v>0</v>
      </c>
      <c r="C2395" s="21">
        <v>28</v>
      </c>
      <c r="D2395" s="21">
        <v>21.1</v>
      </c>
      <c r="E2395" s="21">
        <v>30.1</v>
      </c>
      <c r="F2395" s="21">
        <v>1.9</v>
      </c>
      <c r="G2395" s="21">
        <v>24.05376</v>
      </c>
      <c r="H2395" s="21">
        <v>28.9</v>
      </c>
      <c r="I2395" s="21">
        <v>29.2</v>
      </c>
      <c r="J2395" s="21">
        <v>28.6</v>
      </c>
    </row>
    <row r="2396" spans="1:10" x14ac:dyDescent="0.25">
      <c r="A2396" s="23" t="s">
        <v>2456</v>
      </c>
      <c r="B2396">
        <v>0</v>
      </c>
      <c r="C2396" s="21">
        <v>28.1</v>
      </c>
      <c r="D2396" s="21">
        <v>20.8</v>
      </c>
      <c r="E2396" s="21">
        <v>29.8</v>
      </c>
      <c r="F2396" s="21">
        <v>1.7</v>
      </c>
      <c r="G2396" s="21">
        <v>24.753600000000002</v>
      </c>
      <c r="H2396" s="21">
        <v>29</v>
      </c>
      <c r="I2396" s="21">
        <v>29.2</v>
      </c>
      <c r="J2396" s="21">
        <v>28.6</v>
      </c>
    </row>
    <row r="2397" spans="1:10" x14ac:dyDescent="0.25">
      <c r="A2397" s="23" t="s">
        <v>2457</v>
      </c>
      <c r="B2397">
        <v>0</v>
      </c>
      <c r="C2397" s="21">
        <v>28.2</v>
      </c>
      <c r="D2397" s="21">
        <v>25</v>
      </c>
      <c r="E2397" s="21">
        <v>37.200000000000003</v>
      </c>
      <c r="F2397" s="21">
        <v>1.6</v>
      </c>
      <c r="G2397" s="21">
        <v>21.686400000000003</v>
      </c>
      <c r="H2397" s="21">
        <v>28.9</v>
      </c>
      <c r="I2397" s="21">
        <v>29.3</v>
      </c>
      <c r="J2397" s="21">
        <v>28.6</v>
      </c>
    </row>
    <row r="2398" spans="1:10" x14ac:dyDescent="0.25">
      <c r="A2398" s="23" t="s">
        <v>2458</v>
      </c>
      <c r="B2398">
        <v>0</v>
      </c>
      <c r="C2398" s="21">
        <v>28.4</v>
      </c>
      <c r="D2398" s="21">
        <v>23.8</v>
      </c>
      <c r="E2398" s="21">
        <v>38.200000000000003</v>
      </c>
      <c r="F2398" s="21">
        <v>1.4</v>
      </c>
      <c r="G2398" s="21">
        <v>23.181120000000004</v>
      </c>
      <c r="H2398" s="21">
        <v>28.8</v>
      </c>
      <c r="I2398" s="21">
        <v>29.2</v>
      </c>
      <c r="J2398" s="21">
        <v>28.7</v>
      </c>
    </row>
    <row r="2399" spans="1:10" x14ac:dyDescent="0.25">
      <c r="A2399" s="23" t="s">
        <v>2459</v>
      </c>
      <c r="B2399">
        <v>0</v>
      </c>
      <c r="C2399" s="21">
        <v>28.3</v>
      </c>
      <c r="D2399" s="21">
        <v>24.1</v>
      </c>
      <c r="E2399" s="21">
        <v>36.200000000000003</v>
      </c>
      <c r="F2399" s="21">
        <v>1.5</v>
      </c>
      <c r="G2399" s="21">
        <v>22.196159999999999</v>
      </c>
      <c r="H2399" s="21">
        <v>28.7</v>
      </c>
      <c r="I2399" s="21">
        <v>29.3</v>
      </c>
      <c r="J2399" s="21">
        <v>28.8</v>
      </c>
    </row>
    <row r="2400" spans="1:10" x14ac:dyDescent="0.25">
      <c r="A2400" s="23" t="s">
        <v>2460</v>
      </c>
      <c r="B2400">
        <v>0</v>
      </c>
      <c r="C2400" s="21">
        <v>28.4</v>
      </c>
      <c r="D2400" s="21">
        <v>22.2</v>
      </c>
      <c r="E2400" s="21">
        <v>38</v>
      </c>
      <c r="F2400" s="21">
        <v>1.5</v>
      </c>
      <c r="G2400" s="21">
        <v>25.60896</v>
      </c>
      <c r="H2400" s="21">
        <v>28.9</v>
      </c>
      <c r="I2400" s="21">
        <v>29.4</v>
      </c>
      <c r="J2400" s="21">
        <v>28.5</v>
      </c>
    </row>
    <row r="2401" spans="1:10" x14ac:dyDescent="0.25">
      <c r="A2401" s="23" t="s">
        <v>2461</v>
      </c>
      <c r="B2401">
        <v>0</v>
      </c>
      <c r="C2401" s="21">
        <v>28.4</v>
      </c>
      <c r="D2401" s="21">
        <v>21.9</v>
      </c>
      <c r="E2401" s="21">
        <v>33.1</v>
      </c>
      <c r="F2401" s="21">
        <v>1.6</v>
      </c>
      <c r="G2401" s="21">
        <v>23.924160000000001</v>
      </c>
      <c r="H2401" s="21">
        <v>29.2</v>
      </c>
      <c r="I2401" s="21">
        <v>29.3</v>
      </c>
      <c r="J2401" s="21">
        <v>28.6</v>
      </c>
    </row>
    <row r="2402" spans="1:10" x14ac:dyDescent="0.25">
      <c r="A2402" s="23" t="s">
        <v>2462</v>
      </c>
      <c r="B2402">
        <v>0</v>
      </c>
      <c r="C2402" s="21">
        <v>28.3</v>
      </c>
      <c r="D2402" s="21">
        <v>19.2</v>
      </c>
      <c r="E2402" s="21">
        <v>29.9</v>
      </c>
      <c r="F2402" s="21">
        <v>1.6</v>
      </c>
      <c r="G2402" s="21">
        <v>21.090240000000001</v>
      </c>
      <c r="H2402" s="21">
        <v>29.2</v>
      </c>
      <c r="I2402" s="21">
        <v>29.4</v>
      </c>
      <c r="J2402" s="21">
        <v>28.9</v>
      </c>
    </row>
    <row r="2403" spans="1:10" x14ac:dyDescent="0.25">
      <c r="A2403" s="23" t="s">
        <v>2463</v>
      </c>
      <c r="B2403">
        <v>0</v>
      </c>
      <c r="C2403" s="21">
        <v>27.9</v>
      </c>
      <c r="D2403" s="21">
        <v>15.8</v>
      </c>
      <c r="E2403" s="21">
        <v>31.3</v>
      </c>
      <c r="F2403" s="21">
        <v>1.6</v>
      </c>
      <c r="G2403" s="21">
        <v>21.928320000000003</v>
      </c>
      <c r="H2403" s="21">
        <v>29.2</v>
      </c>
      <c r="I2403" s="21">
        <v>29.4</v>
      </c>
      <c r="J2403" s="21">
        <v>28.8</v>
      </c>
    </row>
    <row r="2404" spans="1:10" x14ac:dyDescent="0.25">
      <c r="A2404" s="23" t="s">
        <v>2464</v>
      </c>
      <c r="B2404">
        <v>8</v>
      </c>
      <c r="C2404" s="21">
        <v>27.5</v>
      </c>
      <c r="D2404" s="21">
        <v>16.3</v>
      </c>
      <c r="E2404" s="21">
        <v>31.4</v>
      </c>
      <c r="F2404" s="21">
        <v>1.1000000000000001</v>
      </c>
      <c r="G2404" s="21">
        <v>5.9702399999999995</v>
      </c>
      <c r="H2404" s="21">
        <v>28.9</v>
      </c>
      <c r="I2404" s="21">
        <v>29.3</v>
      </c>
      <c r="J2404" s="21">
        <v>28.4</v>
      </c>
    </row>
    <row r="2405" spans="1:10" x14ac:dyDescent="0.25">
      <c r="A2405" s="23" t="s">
        <v>2465</v>
      </c>
      <c r="B2405">
        <v>0</v>
      </c>
      <c r="C2405" s="21">
        <v>28.3</v>
      </c>
      <c r="D2405" s="21">
        <v>22.9</v>
      </c>
      <c r="E2405" s="21">
        <v>34.5</v>
      </c>
      <c r="F2405" s="21">
        <v>1.7</v>
      </c>
      <c r="G2405" s="21">
        <v>20.157120000000003</v>
      </c>
      <c r="H2405" s="21">
        <v>29.1</v>
      </c>
      <c r="I2405" s="21">
        <v>29.4</v>
      </c>
      <c r="J2405" s="21">
        <v>28.2</v>
      </c>
    </row>
    <row r="2406" spans="1:10" x14ac:dyDescent="0.25">
      <c r="A2406" s="23" t="s">
        <v>2466</v>
      </c>
      <c r="B2406">
        <v>8</v>
      </c>
      <c r="C2406" s="21">
        <v>27.6</v>
      </c>
      <c r="D2406" s="21">
        <v>22.2</v>
      </c>
      <c r="E2406" s="21">
        <v>45.2</v>
      </c>
      <c r="F2406" s="21">
        <v>1.4</v>
      </c>
      <c r="G2406" s="21">
        <v>11.33568</v>
      </c>
      <c r="H2406" s="21">
        <v>28.9</v>
      </c>
      <c r="I2406" s="21">
        <v>29.4</v>
      </c>
      <c r="J2406" s="21">
        <v>28.3</v>
      </c>
    </row>
    <row r="2407" spans="1:10" x14ac:dyDescent="0.25">
      <c r="A2407" s="23" t="s">
        <v>2467</v>
      </c>
      <c r="B2407">
        <v>65</v>
      </c>
      <c r="C2407" s="21">
        <v>27</v>
      </c>
      <c r="D2407" s="21">
        <v>20.100000000000001</v>
      </c>
      <c r="E2407" s="21">
        <v>48.5</v>
      </c>
      <c r="F2407" s="21">
        <v>1.3</v>
      </c>
      <c r="G2407" s="21">
        <v>2.7475200000000002</v>
      </c>
      <c r="H2407" s="21">
        <v>28.4</v>
      </c>
      <c r="I2407" s="21">
        <v>29.3</v>
      </c>
      <c r="J2407" s="21">
        <v>28.5</v>
      </c>
    </row>
    <row r="2408" spans="1:10" x14ac:dyDescent="0.25">
      <c r="A2408" s="23" t="s">
        <v>2468</v>
      </c>
      <c r="B2408">
        <v>20</v>
      </c>
      <c r="C2408" s="21">
        <v>27.6</v>
      </c>
      <c r="D2408" s="21">
        <v>18.399999999999999</v>
      </c>
      <c r="E2408" s="21">
        <v>36.200000000000003</v>
      </c>
      <c r="F2408" s="21">
        <v>1.6</v>
      </c>
      <c r="G2408" s="21">
        <v>5.5987200000000001</v>
      </c>
      <c r="H2408" s="21">
        <v>28.1</v>
      </c>
      <c r="I2408" s="21">
        <v>29.1</v>
      </c>
      <c r="J2408" s="21">
        <v>28.5</v>
      </c>
    </row>
    <row r="2409" spans="1:10" x14ac:dyDescent="0.25">
      <c r="A2409" s="23" t="s">
        <v>2469</v>
      </c>
      <c r="B2409">
        <v>0</v>
      </c>
      <c r="C2409" s="21">
        <v>28.1</v>
      </c>
      <c r="D2409" s="21">
        <v>19.2</v>
      </c>
      <c r="E2409" s="21">
        <v>30.5</v>
      </c>
      <c r="F2409" s="21">
        <v>1.5</v>
      </c>
      <c r="G2409" s="21">
        <v>17.83296</v>
      </c>
      <c r="H2409" s="21">
        <v>28.6</v>
      </c>
      <c r="I2409" s="21">
        <v>29.1</v>
      </c>
      <c r="J2409" s="21">
        <v>28.2</v>
      </c>
    </row>
    <row r="2410" spans="1:10" x14ac:dyDescent="0.25">
      <c r="A2410" s="23" t="s">
        <v>2470</v>
      </c>
      <c r="B2410">
        <v>0</v>
      </c>
      <c r="C2410" s="21">
        <v>27.4</v>
      </c>
      <c r="D2410" s="21">
        <v>13.2</v>
      </c>
      <c r="E2410" s="21">
        <v>41.9</v>
      </c>
      <c r="F2410" s="21">
        <v>0.8</v>
      </c>
      <c r="G2410" s="21">
        <v>9.7632000000000012</v>
      </c>
      <c r="H2410" s="21">
        <v>28.5</v>
      </c>
      <c r="I2410" s="21">
        <v>29.2</v>
      </c>
      <c r="J2410" s="21">
        <v>28.2</v>
      </c>
    </row>
    <row r="2411" spans="1:10" x14ac:dyDescent="0.25">
      <c r="A2411" s="23" t="s">
        <v>2471</v>
      </c>
      <c r="B2411">
        <v>0</v>
      </c>
      <c r="C2411" s="21">
        <v>28</v>
      </c>
      <c r="D2411" s="21">
        <v>17.100000000000001</v>
      </c>
      <c r="E2411" s="21">
        <v>32.4</v>
      </c>
      <c r="F2411" s="21">
        <v>1.5</v>
      </c>
      <c r="G2411" s="21">
        <v>17.064</v>
      </c>
      <c r="H2411" s="21">
        <v>28.7</v>
      </c>
      <c r="I2411" s="21">
        <v>29.3</v>
      </c>
      <c r="J2411" s="21">
        <v>28</v>
      </c>
    </row>
    <row r="2412" spans="1:10" x14ac:dyDescent="0.25">
      <c r="A2412" s="23" t="s">
        <v>2472</v>
      </c>
      <c r="B2412">
        <v>0</v>
      </c>
      <c r="C2412" s="21">
        <v>28.1</v>
      </c>
      <c r="D2412" s="21">
        <v>17.8</v>
      </c>
      <c r="E2412" s="21">
        <v>31</v>
      </c>
      <c r="F2412" s="21">
        <v>1.6</v>
      </c>
      <c r="G2412" s="21">
        <v>16.56288</v>
      </c>
      <c r="H2412" s="21">
        <v>28.7</v>
      </c>
      <c r="I2412" s="21">
        <v>29.1</v>
      </c>
      <c r="J2412" s="21">
        <v>27.4</v>
      </c>
    </row>
    <row r="2413" spans="1:10" x14ac:dyDescent="0.25">
      <c r="A2413" s="23" t="s">
        <v>2473</v>
      </c>
      <c r="B2413">
        <v>0</v>
      </c>
      <c r="C2413" s="21">
        <v>28</v>
      </c>
      <c r="D2413" s="21">
        <v>18.7</v>
      </c>
      <c r="E2413" s="21">
        <v>32.299999999999997</v>
      </c>
      <c r="F2413" s="21">
        <v>1.6</v>
      </c>
      <c r="G2413" s="21">
        <v>19.172160000000002</v>
      </c>
      <c r="H2413" s="21">
        <v>28.8</v>
      </c>
      <c r="I2413" s="21">
        <v>29.4</v>
      </c>
      <c r="J2413" s="21">
        <v>27.6</v>
      </c>
    </row>
    <row r="2414" spans="1:10" x14ac:dyDescent="0.25">
      <c r="A2414" s="23" t="s">
        <v>2474</v>
      </c>
      <c r="B2414">
        <v>0</v>
      </c>
      <c r="C2414" s="21">
        <v>27.9</v>
      </c>
      <c r="D2414" s="21">
        <v>16.2</v>
      </c>
      <c r="E2414" s="21">
        <v>25</v>
      </c>
      <c r="F2414" s="21">
        <v>1.8</v>
      </c>
      <c r="G2414" s="21">
        <v>16.848000000000003</v>
      </c>
      <c r="H2414" s="21">
        <v>28.9</v>
      </c>
      <c r="I2414" s="21">
        <v>29</v>
      </c>
      <c r="J2414" s="21">
        <v>27.6</v>
      </c>
    </row>
    <row r="2415" spans="1:10" x14ac:dyDescent="0.25">
      <c r="A2415" s="23" t="s">
        <v>2475</v>
      </c>
      <c r="B2415">
        <v>0</v>
      </c>
      <c r="C2415" s="21">
        <v>27.7</v>
      </c>
      <c r="D2415" s="21">
        <v>16.100000000000001</v>
      </c>
      <c r="E2415" s="21">
        <v>29.3</v>
      </c>
      <c r="F2415" s="21">
        <v>0.9</v>
      </c>
      <c r="G2415" s="21">
        <v>25.064640000000004</v>
      </c>
      <c r="H2415" s="21">
        <v>29.1</v>
      </c>
      <c r="I2415" s="21">
        <v>29.1</v>
      </c>
      <c r="J2415" s="21">
        <v>27.7</v>
      </c>
    </row>
    <row r="2416" spans="1:10" x14ac:dyDescent="0.25">
      <c r="A2416" s="23" t="s">
        <v>2476</v>
      </c>
      <c r="B2416">
        <v>0</v>
      </c>
      <c r="C2416" s="21">
        <v>27.7</v>
      </c>
      <c r="D2416" s="21">
        <v>11.4</v>
      </c>
      <c r="E2416" s="21">
        <v>19.399999999999999</v>
      </c>
      <c r="F2416" s="21">
        <v>0.6</v>
      </c>
      <c r="G2416" s="21">
        <v>21.5136</v>
      </c>
      <c r="H2416" s="21">
        <v>29.1</v>
      </c>
      <c r="I2416" s="21">
        <v>28.9</v>
      </c>
      <c r="J2416" s="21">
        <v>27.6</v>
      </c>
    </row>
    <row r="2417" spans="1:10" x14ac:dyDescent="0.25">
      <c r="A2417" s="23" t="s">
        <v>2477</v>
      </c>
      <c r="B2417">
        <v>4</v>
      </c>
      <c r="C2417" s="21">
        <v>26.8</v>
      </c>
      <c r="D2417" s="21">
        <v>11.1</v>
      </c>
      <c r="E2417" s="21">
        <v>25.8</v>
      </c>
      <c r="F2417" s="21">
        <v>358.4</v>
      </c>
      <c r="G2417" s="21">
        <v>4.5705600000000004</v>
      </c>
      <c r="H2417" s="21">
        <v>28.5</v>
      </c>
      <c r="I2417" s="21">
        <v>29.1</v>
      </c>
      <c r="J2417" s="21">
        <v>27.7</v>
      </c>
    </row>
    <row r="2418" spans="1:10" x14ac:dyDescent="0.25">
      <c r="A2418" s="23" t="s">
        <v>2478</v>
      </c>
      <c r="B2418">
        <v>0</v>
      </c>
      <c r="C2418" s="21">
        <v>27.1</v>
      </c>
      <c r="D2418" s="21">
        <v>11.6</v>
      </c>
      <c r="E2418" s="21">
        <v>27</v>
      </c>
      <c r="F2418" s="21">
        <v>359.2</v>
      </c>
      <c r="G2418" s="21">
        <v>21.7728</v>
      </c>
      <c r="H2418" s="21">
        <v>28.8</v>
      </c>
      <c r="I2418" s="21">
        <v>29</v>
      </c>
      <c r="J2418" s="21">
        <v>27.6</v>
      </c>
    </row>
    <row r="2419" spans="1:10" x14ac:dyDescent="0.25">
      <c r="A2419" s="23" t="s">
        <v>2479</v>
      </c>
      <c r="B2419">
        <v>1</v>
      </c>
      <c r="C2419" s="21">
        <v>27.3</v>
      </c>
      <c r="D2419" s="21">
        <v>14.8</v>
      </c>
      <c r="E2419" s="21">
        <v>42.2</v>
      </c>
      <c r="F2419" s="21">
        <v>358.4</v>
      </c>
      <c r="G2419" s="21">
        <v>17.33184</v>
      </c>
      <c r="H2419" s="21">
        <v>28.7</v>
      </c>
      <c r="I2419" s="21">
        <v>29</v>
      </c>
      <c r="J2419" s="21">
        <v>27.7</v>
      </c>
    </row>
    <row r="2420" spans="1:10" x14ac:dyDescent="0.25">
      <c r="A2420" s="23" t="s">
        <v>2480</v>
      </c>
      <c r="B2420">
        <v>12</v>
      </c>
      <c r="C2420" s="21">
        <v>26.9</v>
      </c>
      <c r="D2420" s="21">
        <v>9.6999999999999993</v>
      </c>
      <c r="E2420" s="21">
        <v>29.5</v>
      </c>
      <c r="F2420" s="21">
        <v>358.7</v>
      </c>
      <c r="G2420" s="21">
        <v>12.510720000000001</v>
      </c>
      <c r="H2420" s="21">
        <v>28.6</v>
      </c>
      <c r="I2420" s="21">
        <v>28.9</v>
      </c>
      <c r="J2420" s="21">
        <v>27.9</v>
      </c>
    </row>
    <row r="2421" spans="1:10" x14ac:dyDescent="0.25">
      <c r="A2421" s="23" t="s">
        <v>2481</v>
      </c>
      <c r="B2421">
        <v>49</v>
      </c>
      <c r="C2421" s="21">
        <v>26.6</v>
      </c>
      <c r="D2421" s="21">
        <v>12</v>
      </c>
      <c r="E2421" s="21">
        <v>29.7</v>
      </c>
      <c r="F2421" s="21">
        <v>359.1</v>
      </c>
      <c r="G2421" s="21">
        <v>13.417920000000002</v>
      </c>
      <c r="H2421" s="21">
        <v>28.5</v>
      </c>
      <c r="I2421" s="21">
        <v>28.8</v>
      </c>
      <c r="J2421" s="21">
        <v>27.9</v>
      </c>
    </row>
    <row r="2422" spans="1:10" x14ac:dyDescent="0.25">
      <c r="A2422" s="23" t="s">
        <v>2482</v>
      </c>
      <c r="B2422">
        <v>0</v>
      </c>
      <c r="C2422" s="21">
        <v>28</v>
      </c>
      <c r="D2422" s="21">
        <v>9.5</v>
      </c>
      <c r="E2422" s="21">
        <v>17.600000000000001</v>
      </c>
      <c r="F2422" s="21">
        <v>0.5</v>
      </c>
      <c r="G2422" s="21">
        <v>26.516159999999999</v>
      </c>
      <c r="H2422" s="21">
        <v>28.9</v>
      </c>
      <c r="I2422" s="21">
        <v>28.7</v>
      </c>
      <c r="J2422" s="21">
        <v>27.8</v>
      </c>
    </row>
    <row r="2423" spans="1:10" x14ac:dyDescent="0.25">
      <c r="A2423" s="23" t="s">
        <v>2483</v>
      </c>
      <c r="B2423">
        <v>0</v>
      </c>
      <c r="C2423" s="21">
        <v>28.7</v>
      </c>
      <c r="D2423" s="21">
        <v>10.8</v>
      </c>
      <c r="E2423" s="21">
        <v>20.100000000000001</v>
      </c>
      <c r="F2423" s="21">
        <v>1.5</v>
      </c>
      <c r="G2423" s="21">
        <v>26.913600000000002</v>
      </c>
      <c r="H2423" s="21">
        <v>29.4</v>
      </c>
      <c r="I2423" s="21">
        <v>29</v>
      </c>
      <c r="J2423" s="21">
        <v>27.9</v>
      </c>
    </row>
    <row r="2424" spans="1:10" x14ac:dyDescent="0.25">
      <c r="A2424" s="23" t="s">
        <v>2484</v>
      </c>
      <c r="B2424">
        <v>0</v>
      </c>
      <c r="C2424" s="21">
        <v>28.8</v>
      </c>
      <c r="D2424" s="21">
        <v>11.7</v>
      </c>
      <c r="E2424" s="21">
        <v>22.2</v>
      </c>
      <c r="F2424" s="21">
        <v>1.7</v>
      </c>
      <c r="G2424" s="21">
        <v>22.636800000000001</v>
      </c>
      <c r="H2424" s="21">
        <v>29.8</v>
      </c>
      <c r="I2424" s="21">
        <v>29.3</v>
      </c>
      <c r="J2424" s="21">
        <v>27.8</v>
      </c>
    </row>
    <row r="2425" spans="1:10" x14ac:dyDescent="0.25">
      <c r="A2425" s="23" t="s">
        <v>2485</v>
      </c>
      <c r="B2425">
        <v>0</v>
      </c>
      <c r="C2425" s="21">
        <v>28.6</v>
      </c>
      <c r="D2425" s="21">
        <v>9.4</v>
      </c>
      <c r="E2425" s="21">
        <v>18.899999999999999</v>
      </c>
      <c r="F2425" s="21">
        <v>0.6</v>
      </c>
      <c r="G2425" s="21">
        <v>18.869760000000003</v>
      </c>
      <c r="H2425" s="21">
        <v>29.6</v>
      </c>
      <c r="I2425" s="21">
        <v>29.3</v>
      </c>
      <c r="J2425" s="21">
        <v>27.9</v>
      </c>
    </row>
    <row r="2426" spans="1:10" x14ac:dyDescent="0.25">
      <c r="A2426" s="23" t="s">
        <v>2486</v>
      </c>
      <c r="B2426">
        <v>0</v>
      </c>
      <c r="C2426" s="21">
        <v>29</v>
      </c>
      <c r="D2426" s="21">
        <v>20.399999999999999</v>
      </c>
      <c r="E2426" s="21">
        <v>30.8</v>
      </c>
      <c r="F2426" s="21">
        <v>1.5</v>
      </c>
      <c r="G2426" s="21">
        <v>20.571840000000002</v>
      </c>
      <c r="H2426" s="21">
        <v>29.5</v>
      </c>
      <c r="I2426" s="21">
        <v>29.6</v>
      </c>
      <c r="J2426" s="21">
        <v>28</v>
      </c>
    </row>
    <row r="2427" spans="1:10" x14ac:dyDescent="0.25">
      <c r="A2427" s="23" t="s">
        <v>2487</v>
      </c>
      <c r="B2427">
        <v>0</v>
      </c>
      <c r="C2427" s="21">
        <v>29</v>
      </c>
      <c r="D2427" s="21">
        <v>22.9</v>
      </c>
      <c r="E2427" s="21">
        <v>33.299999999999997</v>
      </c>
      <c r="F2427" s="21">
        <v>1.6</v>
      </c>
      <c r="G2427" s="21">
        <v>19.517760000000003</v>
      </c>
      <c r="H2427" s="21">
        <v>29.4</v>
      </c>
      <c r="I2427" s="21">
        <v>29.5</v>
      </c>
      <c r="J2427" s="21">
        <v>28.2</v>
      </c>
    </row>
    <row r="2428" spans="1:10" x14ac:dyDescent="0.25">
      <c r="A2428" s="23" t="s">
        <v>2488</v>
      </c>
      <c r="B2428">
        <v>0</v>
      </c>
      <c r="C2428" s="21">
        <v>28.9</v>
      </c>
      <c r="D2428" s="21">
        <v>26</v>
      </c>
      <c r="E2428" s="21">
        <v>36.700000000000003</v>
      </c>
      <c r="F2428" s="21">
        <v>1.7</v>
      </c>
      <c r="G2428" s="21">
        <v>24.05376</v>
      </c>
      <c r="H2428" s="21">
        <v>29.3</v>
      </c>
      <c r="I2428" s="21">
        <v>29.5</v>
      </c>
      <c r="J2428" s="21">
        <v>28.5</v>
      </c>
    </row>
    <row r="2429" spans="1:10" x14ac:dyDescent="0.25">
      <c r="A2429" s="23" t="s">
        <v>2489</v>
      </c>
      <c r="B2429">
        <v>11</v>
      </c>
      <c r="C2429" s="21">
        <v>28.2</v>
      </c>
      <c r="D2429" s="21">
        <v>30</v>
      </c>
      <c r="E2429" s="21">
        <v>53.4</v>
      </c>
      <c r="F2429" s="21">
        <v>1.9</v>
      </c>
      <c r="G2429" s="21">
        <v>9.3657600000000016</v>
      </c>
      <c r="H2429" s="21">
        <v>29</v>
      </c>
      <c r="I2429" s="21">
        <v>29.4</v>
      </c>
      <c r="J2429" s="21">
        <v>28.7</v>
      </c>
    </row>
    <row r="2430" spans="1:10" x14ac:dyDescent="0.25">
      <c r="A2430" s="23" t="s">
        <v>2490</v>
      </c>
      <c r="B2430">
        <v>24</v>
      </c>
      <c r="C2430" s="21">
        <v>28.3</v>
      </c>
      <c r="D2430" s="21">
        <v>29.9</v>
      </c>
      <c r="E2430" s="21">
        <v>52.4</v>
      </c>
      <c r="F2430" s="21">
        <v>1.7</v>
      </c>
      <c r="G2430" s="21">
        <v>1.5724800000000001</v>
      </c>
      <c r="H2430" s="21">
        <v>28.5</v>
      </c>
      <c r="I2430" s="21">
        <v>29.2</v>
      </c>
      <c r="J2430" s="21">
        <v>28.6</v>
      </c>
    </row>
    <row r="2431" spans="1:10" x14ac:dyDescent="0.25">
      <c r="A2431" s="23" t="s">
        <v>2491</v>
      </c>
      <c r="B2431">
        <v>0</v>
      </c>
      <c r="C2431" s="21">
        <v>28.6</v>
      </c>
      <c r="D2431" s="21">
        <v>20.7</v>
      </c>
      <c r="E2431" s="21">
        <v>34.5</v>
      </c>
      <c r="F2431" s="21">
        <v>1.8</v>
      </c>
      <c r="G2431" s="21">
        <v>8.7091200000000004</v>
      </c>
      <c r="H2431" s="21">
        <v>28.6</v>
      </c>
      <c r="I2431" s="21">
        <v>29.1</v>
      </c>
      <c r="J2431" s="21">
        <v>28.4</v>
      </c>
    </row>
    <row r="2432" spans="1:10" x14ac:dyDescent="0.25">
      <c r="A2432" s="23" t="s">
        <v>2492</v>
      </c>
      <c r="B2432">
        <v>4</v>
      </c>
      <c r="C2432" s="21">
        <v>28.3</v>
      </c>
      <c r="D2432" s="21">
        <v>16.7</v>
      </c>
      <c r="E2432" s="21">
        <v>53.6</v>
      </c>
      <c r="F2432" s="21">
        <v>1.4</v>
      </c>
      <c r="G2432" s="21">
        <v>17.43552</v>
      </c>
      <c r="H2432" s="21">
        <v>28.9</v>
      </c>
      <c r="I2432" s="21">
        <v>29.2</v>
      </c>
      <c r="J2432" s="21">
        <v>28.4</v>
      </c>
    </row>
    <row r="2433" spans="1:10" x14ac:dyDescent="0.25">
      <c r="A2433" s="23" t="s">
        <v>2493</v>
      </c>
      <c r="B2433">
        <v>0</v>
      </c>
      <c r="C2433" s="21">
        <v>28.9</v>
      </c>
      <c r="D2433" s="21">
        <v>15.2</v>
      </c>
      <c r="E2433" s="21">
        <v>31.4</v>
      </c>
      <c r="F2433" s="21">
        <v>1.1000000000000001</v>
      </c>
      <c r="G2433" s="21">
        <v>20.537279999999999</v>
      </c>
      <c r="H2433" s="21">
        <v>29.3</v>
      </c>
      <c r="I2433" s="21">
        <v>29.5</v>
      </c>
      <c r="J2433" s="21">
        <v>27.8</v>
      </c>
    </row>
    <row r="2434" spans="1:10" x14ac:dyDescent="0.25">
      <c r="A2434" s="23" t="s">
        <v>2494</v>
      </c>
      <c r="B2434">
        <v>0</v>
      </c>
      <c r="C2434" s="21">
        <v>28.7</v>
      </c>
      <c r="D2434" s="21">
        <v>16.5</v>
      </c>
      <c r="E2434" s="21">
        <v>30.3</v>
      </c>
      <c r="F2434" s="21">
        <v>1.5</v>
      </c>
      <c r="G2434" s="21">
        <v>17.556480000000001</v>
      </c>
      <c r="H2434" s="21">
        <v>29.1</v>
      </c>
      <c r="I2434" s="21">
        <v>29.5</v>
      </c>
      <c r="J2434" s="21">
        <v>27.8</v>
      </c>
    </row>
    <row r="2435" spans="1:10" x14ac:dyDescent="0.25">
      <c r="A2435" s="23" t="s">
        <v>2495</v>
      </c>
      <c r="B2435">
        <v>0</v>
      </c>
      <c r="C2435" s="21">
        <v>28.9</v>
      </c>
      <c r="D2435" s="21">
        <v>16.899999999999999</v>
      </c>
      <c r="E2435" s="21">
        <v>32.4</v>
      </c>
      <c r="F2435" s="21">
        <v>1.1000000000000001</v>
      </c>
      <c r="G2435" s="21">
        <v>21.625920000000001</v>
      </c>
      <c r="H2435" s="21">
        <v>29.3</v>
      </c>
      <c r="I2435" s="21">
        <v>29.5</v>
      </c>
      <c r="J2435" s="21">
        <v>28</v>
      </c>
    </row>
    <row r="2436" spans="1:10" x14ac:dyDescent="0.25">
      <c r="A2436" s="23" t="s">
        <v>2496</v>
      </c>
      <c r="B2436">
        <v>0</v>
      </c>
      <c r="C2436" s="21">
        <v>27.7</v>
      </c>
      <c r="D2436" s="21">
        <v>11.9</v>
      </c>
      <c r="E2436" s="21">
        <v>58.7</v>
      </c>
      <c r="F2436" s="21">
        <v>0.6</v>
      </c>
      <c r="G2436" s="21">
        <v>9.6336000000000013</v>
      </c>
      <c r="H2436" s="21">
        <v>29.4</v>
      </c>
      <c r="I2436" s="21">
        <v>29.8</v>
      </c>
      <c r="J2436" s="21">
        <v>27.7</v>
      </c>
    </row>
    <row r="2437" spans="1:10" x14ac:dyDescent="0.25">
      <c r="A2437" s="23" t="s">
        <v>2497</v>
      </c>
      <c r="B2437">
        <v>0</v>
      </c>
      <c r="C2437" s="21">
        <v>28</v>
      </c>
      <c r="D2437" s="21">
        <v>9.5</v>
      </c>
      <c r="E2437" s="21">
        <v>20.9</v>
      </c>
      <c r="F2437" s="21">
        <v>359.9</v>
      </c>
      <c r="G2437" s="21">
        <v>16.312320000000003</v>
      </c>
      <c r="H2437" s="21">
        <v>29.5</v>
      </c>
      <c r="I2437" s="21">
        <v>29.7</v>
      </c>
      <c r="J2437" s="21">
        <v>27.8</v>
      </c>
    </row>
    <row r="2438" spans="1:10" x14ac:dyDescent="0.25">
      <c r="A2438" s="23" t="s">
        <v>2498</v>
      </c>
      <c r="B2438">
        <v>9</v>
      </c>
      <c r="C2438" s="21">
        <v>27</v>
      </c>
      <c r="D2438" s="21">
        <v>12.1</v>
      </c>
      <c r="E2438" s="21">
        <v>36.200000000000003</v>
      </c>
      <c r="F2438" s="21">
        <v>0.5</v>
      </c>
      <c r="G2438" s="21">
        <v>5.2704000000000004</v>
      </c>
      <c r="H2438" s="21">
        <v>28.9</v>
      </c>
      <c r="I2438" s="21">
        <v>29.5</v>
      </c>
      <c r="J2438" s="21">
        <v>27.9</v>
      </c>
    </row>
    <row r="2439" spans="1:10" x14ac:dyDescent="0.25">
      <c r="A2439" s="23" t="s">
        <v>2499</v>
      </c>
      <c r="B2439">
        <v>0</v>
      </c>
      <c r="C2439" s="21">
        <v>27.3</v>
      </c>
      <c r="D2439" s="21">
        <v>8.8000000000000007</v>
      </c>
      <c r="E2439" s="21">
        <v>16.5</v>
      </c>
      <c r="F2439" s="21">
        <v>0.2</v>
      </c>
      <c r="G2439" s="21">
        <v>13.253760000000002</v>
      </c>
      <c r="H2439" s="21">
        <v>28.9</v>
      </c>
      <c r="I2439" s="21">
        <v>29.3</v>
      </c>
      <c r="J2439" s="21">
        <v>27.8</v>
      </c>
    </row>
    <row r="2440" spans="1:10" x14ac:dyDescent="0.25">
      <c r="A2440" s="23" t="s">
        <v>2500</v>
      </c>
      <c r="B2440">
        <v>48</v>
      </c>
      <c r="C2440" s="21">
        <v>26.6</v>
      </c>
      <c r="D2440" s="21">
        <v>10.5</v>
      </c>
      <c r="E2440" s="21">
        <v>33</v>
      </c>
      <c r="F2440" s="21">
        <v>0.1</v>
      </c>
      <c r="G2440" s="21">
        <v>9.5040000000000013</v>
      </c>
      <c r="H2440" s="21">
        <v>28.6</v>
      </c>
      <c r="I2440" s="21">
        <v>29.2</v>
      </c>
      <c r="J2440" s="21">
        <v>27.9</v>
      </c>
    </row>
    <row r="2441" spans="1:10" x14ac:dyDescent="0.25">
      <c r="A2441" s="23" t="s">
        <v>2501</v>
      </c>
      <c r="B2441">
        <v>3</v>
      </c>
      <c r="C2441" s="21">
        <v>27.5</v>
      </c>
      <c r="D2441" s="21">
        <v>11.3</v>
      </c>
      <c r="E2441" s="21">
        <v>27</v>
      </c>
      <c r="F2441" s="21">
        <v>358.8</v>
      </c>
      <c r="G2441" s="21">
        <v>15.569279999999999</v>
      </c>
      <c r="H2441" s="21">
        <v>28.8</v>
      </c>
      <c r="I2441" s="21">
        <v>29.1</v>
      </c>
      <c r="J2441" s="21">
        <v>28</v>
      </c>
    </row>
    <row r="2442" spans="1:10" x14ac:dyDescent="0.25">
      <c r="A2442" s="23" t="s">
        <v>2502</v>
      </c>
      <c r="B2442">
        <v>5</v>
      </c>
      <c r="C2442" s="21">
        <v>27</v>
      </c>
      <c r="D2442" s="21">
        <v>11.5</v>
      </c>
      <c r="E2442" s="21">
        <v>34.5</v>
      </c>
      <c r="F2442" s="21">
        <v>358.4</v>
      </c>
      <c r="G2442" s="21">
        <v>11.41344</v>
      </c>
      <c r="H2442" s="21">
        <v>29</v>
      </c>
      <c r="I2442" s="21">
        <v>29.3</v>
      </c>
      <c r="J2442" s="21">
        <v>28.1</v>
      </c>
    </row>
    <row r="2443" spans="1:10" x14ac:dyDescent="0.25">
      <c r="A2443" s="23" t="s">
        <v>2503</v>
      </c>
      <c r="B2443">
        <v>0</v>
      </c>
      <c r="C2443" s="21">
        <v>27.9</v>
      </c>
      <c r="D2443" s="21">
        <v>11.5</v>
      </c>
      <c r="E2443" s="21">
        <v>26.9</v>
      </c>
      <c r="F2443" s="21">
        <v>359.6</v>
      </c>
      <c r="G2443" s="21">
        <v>22.818240000000003</v>
      </c>
      <c r="H2443" s="21">
        <v>29.2</v>
      </c>
      <c r="I2443" s="21">
        <v>29.5</v>
      </c>
      <c r="J2443" s="21">
        <v>28.2</v>
      </c>
    </row>
    <row r="2444" spans="1:10" x14ac:dyDescent="0.25">
      <c r="A2444" s="23" t="s">
        <v>2504</v>
      </c>
      <c r="B2444">
        <v>0</v>
      </c>
      <c r="C2444" s="21">
        <v>28.8</v>
      </c>
      <c r="D2444" s="21">
        <v>8.3000000000000007</v>
      </c>
      <c r="E2444" s="21">
        <v>20.100000000000001</v>
      </c>
      <c r="F2444" s="21">
        <v>0.7</v>
      </c>
      <c r="G2444" s="21">
        <v>24.632640000000002</v>
      </c>
      <c r="H2444" s="21">
        <v>29.8</v>
      </c>
      <c r="I2444" s="21">
        <v>29.6</v>
      </c>
      <c r="J2444" s="21">
        <v>28.3</v>
      </c>
    </row>
    <row r="2445" spans="1:10" x14ac:dyDescent="0.25">
      <c r="A2445" s="23" t="s">
        <v>2505</v>
      </c>
      <c r="B2445">
        <v>4</v>
      </c>
      <c r="C2445" s="21">
        <v>28.3</v>
      </c>
      <c r="F2445" s="21">
        <v>0.6</v>
      </c>
      <c r="H2445" s="21">
        <v>29</v>
      </c>
      <c r="I2445" s="21">
        <v>29.6</v>
      </c>
      <c r="J2445" s="21">
        <v>28.4</v>
      </c>
    </row>
    <row r="2446" spans="1:10" x14ac:dyDescent="0.25">
      <c r="A2446" s="23" t="s">
        <v>2506</v>
      </c>
      <c r="I2446" s="21">
        <v>29.6</v>
      </c>
      <c r="J2446" s="21">
        <v>28.4</v>
      </c>
    </row>
    <row r="2447" spans="1:10" x14ac:dyDescent="0.25">
      <c r="A2447" s="23" t="s">
        <v>2507</v>
      </c>
      <c r="I2447" s="21">
        <v>29.8</v>
      </c>
    </row>
    <row r="2448" spans="1:10" x14ac:dyDescent="0.25">
      <c r="A2448" s="23" t="s">
        <v>2508</v>
      </c>
      <c r="I2448" s="21">
        <v>29.8</v>
      </c>
    </row>
    <row r="2449" spans="1:9" x14ac:dyDescent="0.25">
      <c r="A2449" s="23" t="s">
        <v>2509</v>
      </c>
      <c r="I2449" s="21">
        <v>29.8</v>
      </c>
    </row>
    <row r="2450" spans="1:9" x14ac:dyDescent="0.25">
      <c r="A2450" s="23" t="s">
        <v>2510</v>
      </c>
      <c r="I2450" s="21">
        <v>29.9</v>
      </c>
    </row>
    <row r="2451" spans="1:9" x14ac:dyDescent="0.25">
      <c r="A2451" s="23" t="s">
        <v>2511</v>
      </c>
      <c r="I2451" s="21">
        <v>29.6</v>
      </c>
    </row>
    <row r="2452" spans="1:9" x14ac:dyDescent="0.25">
      <c r="A2452" s="23" t="s">
        <v>2512</v>
      </c>
      <c r="I2452" s="21">
        <v>29.5</v>
      </c>
    </row>
    <row r="2453" spans="1:9" x14ac:dyDescent="0.25">
      <c r="A2453" s="23" t="s">
        <v>2513</v>
      </c>
      <c r="I2453" s="21">
        <v>29.2</v>
      </c>
    </row>
    <row r="2454" spans="1:9" x14ac:dyDescent="0.25">
      <c r="A2454" s="23" t="s">
        <v>2514</v>
      </c>
      <c r="I2454" s="21">
        <v>29.2</v>
      </c>
    </row>
    <row r="2455" spans="1:9" x14ac:dyDescent="0.25">
      <c r="A2455" s="23" t="s">
        <v>2515</v>
      </c>
      <c r="I2455" s="21">
        <v>29.4</v>
      </c>
    </row>
    <row r="2456" spans="1:9" x14ac:dyDescent="0.25">
      <c r="A2456" s="23" t="s">
        <v>2516</v>
      </c>
      <c r="I2456" s="21">
        <v>29.6</v>
      </c>
    </row>
    <row r="2457" spans="1:9" x14ac:dyDescent="0.25">
      <c r="A2457" s="23" t="s">
        <v>2517</v>
      </c>
      <c r="I2457" s="21">
        <v>29.5</v>
      </c>
    </row>
    <row r="2458" spans="1:9" x14ac:dyDescent="0.25">
      <c r="A2458" s="23" t="s">
        <v>2518</v>
      </c>
      <c r="I2458" s="21">
        <v>29.6</v>
      </c>
    </row>
    <row r="2459" spans="1:9" x14ac:dyDescent="0.25">
      <c r="A2459" s="23" t="s">
        <v>2519</v>
      </c>
      <c r="I2459" s="21">
        <v>29.6</v>
      </c>
    </row>
    <row r="2460" spans="1:9" x14ac:dyDescent="0.25">
      <c r="A2460" s="23" t="s">
        <v>2520</v>
      </c>
      <c r="I2460" s="21">
        <v>29.3</v>
      </c>
    </row>
    <row r="2461" spans="1:9" x14ac:dyDescent="0.25">
      <c r="A2461" s="23" t="s">
        <v>2521</v>
      </c>
      <c r="I2461" s="21">
        <v>29.4</v>
      </c>
    </row>
    <row r="2462" spans="1:9" x14ac:dyDescent="0.25">
      <c r="A2462" s="23" t="s">
        <v>2522</v>
      </c>
      <c r="I2462" s="21">
        <v>29.2</v>
      </c>
    </row>
    <row r="2463" spans="1:9" x14ac:dyDescent="0.25">
      <c r="A2463" s="23" t="s">
        <v>2523</v>
      </c>
      <c r="I2463" s="21">
        <v>29.2</v>
      </c>
    </row>
    <row r="2464" spans="1:9" x14ac:dyDescent="0.25">
      <c r="A2464" s="23" t="s">
        <v>2524</v>
      </c>
      <c r="I2464" s="21">
        <v>29.3</v>
      </c>
    </row>
    <row r="2465" spans="1:9" x14ac:dyDescent="0.25">
      <c r="A2465" s="23" t="s">
        <v>2525</v>
      </c>
      <c r="I2465" s="21">
        <v>29</v>
      </c>
    </row>
    <row r="2466" spans="1:9" x14ac:dyDescent="0.25">
      <c r="A2466" s="23" t="s">
        <v>2526</v>
      </c>
      <c r="I2466" s="21">
        <v>28.9</v>
      </c>
    </row>
    <row r="2467" spans="1:9" x14ac:dyDescent="0.25">
      <c r="A2467" s="23" t="s">
        <v>2527</v>
      </c>
      <c r="I2467" s="21">
        <v>28.9</v>
      </c>
    </row>
    <row r="2468" spans="1:9" x14ac:dyDescent="0.25">
      <c r="A2468" s="23" t="s">
        <v>2528</v>
      </c>
      <c r="I2468" s="21">
        <v>29.1</v>
      </c>
    </row>
    <row r="2469" spans="1:9" x14ac:dyDescent="0.25">
      <c r="A2469" s="23" t="s">
        <v>2529</v>
      </c>
      <c r="I2469" s="21">
        <v>29.3</v>
      </c>
    </row>
    <row r="2470" spans="1:9" x14ac:dyDescent="0.25">
      <c r="A2470" s="23" t="s">
        <v>2530</v>
      </c>
      <c r="I2470" s="21">
        <v>29.6</v>
      </c>
    </row>
    <row r="2471" spans="1:9" x14ac:dyDescent="0.25">
      <c r="A2471" s="23" t="s">
        <v>2531</v>
      </c>
      <c r="I2471" s="21">
        <v>29.7</v>
      </c>
    </row>
    <row r="2472" spans="1:9" x14ac:dyDescent="0.25">
      <c r="A2472" s="23" t="s">
        <v>2532</v>
      </c>
      <c r="I2472" s="21">
        <v>29.5</v>
      </c>
    </row>
    <row r="2473" spans="1:9" x14ac:dyDescent="0.25">
      <c r="A2473" s="23" t="s">
        <v>2533</v>
      </c>
      <c r="I2473" s="21">
        <v>29.3</v>
      </c>
    </row>
    <row r="2474" spans="1:9" x14ac:dyDescent="0.25">
      <c r="A2474" s="23" t="s">
        <v>2534</v>
      </c>
      <c r="I2474" s="21">
        <v>29.2</v>
      </c>
    </row>
    <row r="2475" spans="1:9" x14ac:dyDescent="0.25">
      <c r="A2475" s="23" t="s">
        <v>2535</v>
      </c>
      <c r="I2475" s="21">
        <v>29.2</v>
      </c>
    </row>
    <row r="2476" spans="1:9" x14ac:dyDescent="0.25">
      <c r="A2476" s="23" t="s">
        <v>2536</v>
      </c>
      <c r="I2476" s="21">
        <v>29.6</v>
      </c>
    </row>
    <row r="2477" spans="1:9" x14ac:dyDescent="0.25">
      <c r="A2477" s="23" t="s">
        <v>2537</v>
      </c>
      <c r="I2477" s="21">
        <v>29.6</v>
      </c>
    </row>
    <row r="2478" spans="1:9" x14ac:dyDescent="0.25">
      <c r="A2478" s="23" t="s">
        <v>2538</v>
      </c>
      <c r="I2478" s="21">
        <v>29.4</v>
      </c>
    </row>
    <row r="2479" spans="1:9" x14ac:dyDescent="0.25">
      <c r="A2479" s="23" t="s">
        <v>2539</v>
      </c>
      <c r="I2479" s="21">
        <v>29.4</v>
      </c>
    </row>
    <row r="2480" spans="1:9" x14ac:dyDescent="0.25">
      <c r="A2480" s="23" t="s">
        <v>2540</v>
      </c>
      <c r="I2480" s="21">
        <v>29.1</v>
      </c>
    </row>
    <row r="2481" spans="1:9" x14ac:dyDescent="0.25">
      <c r="A2481" s="23" t="s">
        <v>2541</v>
      </c>
      <c r="I2481" s="21">
        <v>28.9</v>
      </c>
    </row>
    <row r="2482" spans="1:9" x14ac:dyDescent="0.25">
      <c r="A2482" s="23" t="s">
        <v>2542</v>
      </c>
      <c r="I2482" s="21">
        <v>29.1</v>
      </c>
    </row>
    <row r="2483" spans="1:9" x14ac:dyDescent="0.25">
      <c r="A2483" s="23" t="s">
        <v>2543</v>
      </c>
      <c r="I2483" s="21">
        <v>29.1</v>
      </c>
    </row>
    <row r="2484" spans="1:9" x14ac:dyDescent="0.25">
      <c r="A2484" s="23" t="s">
        <v>2544</v>
      </c>
      <c r="I2484" s="21">
        <v>29.1</v>
      </c>
    </row>
    <row r="2485" spans="1:9" x14ac:dyDescent="0.25">
      <c r="A2485" s="23" t="s">
        <v>2545</v>
      </c>
      <c r="I2485" s="21">
        <v>29.1</v>
      </c>
    </row>
    <row r="2486" spans="1:9" x14ac:dyDescent="0.25">
      <c r="A2486" s="23" t="s">
        <v>2546</v>
      </c>
      <c r="I2486" s="21">
        <v>29</v>
      </c>
    </row>
    <row r="2487" spans="1:9" x14ac:dyDescent="0.25">
      <c r="A2487" s="23" t="s">
        <v>2547</v>
      </c>
      <c r="I2487" s="21">
        <v>29</v>
      </c>
    </row>
    <row r="2488" spans="1:9" x14ac:dyDescent="0.25">
      <c r="A2488" s="23" t="s">
        <v>2548</v>
      </c>
      <c r="I2488" s="21">
        <v>29.2</v>
      </c>
    </row>
    <row r="2489" spans="1:9" x14ac:dyDescent="0.25">
      <c r="A2489" s="23" t="s">
        <v>2549</v>
      </c>
      <c r="I2489" s="21">
        <v>29.1</v>
      </c>
    </row>
    <row r="2490" spans="1:9" x14ac:dyDescent="0.25">
      <c r="A2490" s="23" t="s">
        <v>2550</v>
      </c>
      <c r="I2490" s="21">
        <v>29.3</v>
      </c>
    </row>
    <row r="2491" spans="1:9" x14ac:dyDescent="0.25">
      <c r="A2491" s="23" t="s">
        <v>2551</v>
      </c>
      <c r="I2491" s="21">
        <v>29.3</v>
      </c>
    </row>
    <row r="2492" spans="1:9" x14ac:dyDescent="0.25">
      <c r="A2492" s="23" t="s">
        <v>2552</v>
      </c>
      <c r="I2492" s="21">
        <v>29.2</v>
      </c>
    </row>
    <row r="2493" spans="1:9" x14ac:dyDescent="0.25">
      <c r="A2493" s="23" t="s">
        <v>2553</v>
      </c>
      <c r="I2493" s="21">
        <v>28.9</v>
      </c>
    </row>
    <row r="2494" spans="1:9" x14ac:dyDescent="0.25">
      <c r="A2494" s="23" t="s">
        <v>2554</v>
      </c>
      <c r="I2494" s="21">
        <v>28.9</v>
      </c>
    </row>
    <row r="2495" spans="1:9" x14ac:dyDescent="0.25">
      <c r="A2495" s="23" t="s">
        <v>2555</v>
      </c>
      <c r="I2495" s="21">
        <v>29.1</v>
      </c>
    </row>
    <row r="2496" spans="1:9" x14ac:dyDescent="0.25">
      <c r="A2496" s="23" t="s">
        <v>2556</v>
      </c>
      <c r="I2496" s="21">
        <v>29.1</v>
      </c>
    </row>
    <row r="2497" spans="1:9" x14ac:dyDescent="0.25">
      <c r="A2497" s="23" t="s">
        <v>2557</v>
      </c>
      <c r="I2497" s="21">
        <v>29.2</v>
      </c>
    </row>
    <row r="2498" spans="1:9" x14ac:dyDescent="0.25">
      <c r="A2498" s="23" t="s">
        <v>2558</v>
      </c>
      <c r="I2498" s="21">
        <v>29.3</v>
      </c>
    </row>
    <row r="2499" spans="1:9" x14ac:dyDescent="0.25">
      <c r="A2499" s="23" t="s">
        <v>2559</v>
      </c>
      <c r="I2499" s="21">
        <v>29.3</v>
      </c>
    </row>
    <row r="2500" spans="1:9" x14ac:dyDescent="0.25">
      <c r="A2500" s="23" t="s">
        <v>2560</v>
      </c>
      <c r="I2500" s="21">
        <v>29.3</v>
      </c>
    </row>
    <row r="2501" spans="1:9" x14ac:dyDescent="0.25">
      <c r="A2501" s="23" t="s">
        <v>2561</v>
      </c>
      <c r="I2501" s="21">
        <v>29.3</v>
      </c>
    </row>
    <row r="2502" spans="1:9" x14ac:dyDescent="0.25">
      <c r="A2502" s="23" t="s">
        <v>2562</v>
      </c>
      <c r="I2502" s="21">
        <v>29.3</v>
      </c>
    </row>
    <row r="2503" spans="1:9" x14ac:dyDescent="0.25">
      <c r="A2503" s="23" t="s">
        <v>2563</v>
      </c>
      <c r="I2503" s="21">
        <v>29.3</v>
      </c>
    </row>
    <row r="2504" spans="1:9" x14ac:dyDescent="0.25">
      <c r="A2504" s="23" t="s">
        <v>2564</v>
      </c>
      <c r="I2504" s="21">
        <v>29.3</v>
      </c>
    </row>
    <row r="2505" spans="1:9" x14ac:dyDescent="0.25">
      <c r="A2505" s="23" t="s">
        <v>2565</v>
      </c>
      <c r="I2505" s="21">
        <v>29.2</v>
      </c>
    </row>
    <row r="2506" spans="1:9" x14ac:dyDescent="0.25">
      <c r="A2506" s="23" t="s">
        <v>2566</v>
      </c>
      <c r="I2506" s="21">
        <v>29.2</v>
      </c>
    </row>
    <row r="2507" spans="1:9" x14ac:dyDescent="0.25">
      <c r="A2507" s="23" t="s">
        <v>2567</v>
      </c>
      <c r="I2507" s="21">
        <v>29.2</v>
      </c>
    </row>
    <row r="2508" spans="1:9" x14ac:dyDescent="0.25">
      <c r="A2508" s="23" t="s">
        <v>2568</v>
      </c>
      <c r="I2508" s="21">
        <v>29.3</v>
      </c>
    </row>
    <row r="2509" spans="1:9" x14ac:dyDescent="0.25">
      <c r="A2509" s="23" t="s">
        <v>2569</v>
      </c>
      <c r="I2509" s="21">
        <v>29.5</v>
      </c>
    </row>
    <row r="2510" spans="1:9" x14ac:dyDescent="0.25">
      <c r="A2510" s="23" t="s">
        <v>2570</v>
      </c>
      <c r="I2510" s="21">
        <v>29.3</v>
      </c>
    </row>
    <row r="2511" spans="1:9" x14ac:dyDescent="0.25">
      <c r="A2511" s="23" t="s">
        <v>2571</v>
      </c>
      <c r="I2511" s="21">
        <v>29.2</v>
      </c>
    </row>
    <row r="2512" spans="1:9" x14ac:dyDescent="0.25">
      <c r="A2512" s="23" t="s">
        <v>2572</v>
      </c>
      <c r="I2512" s="21">
        <v>28.9</v>
      </c>
    </row>
    <row r="2513" spans="1:9" x14ac:dyDescent="0.25">
      <c r="A2513" s="23" t="s">
        <v>2573</v>
      </c>
      <c r="I2513" s="21">
        <v>29.1</v>
      </c>
    </row>
    <row r="2514" spans="1:9" x14ac:dyDescent="0.25">
      <c r="A2514" s="23" t="s">
        <v>2574</v>
      </c>
      <c r="I2514" s="21">
        <v>29.1</v>
      </c>
    </row>
    <row r="2515" spans="1:9" x14ac:dyDescent="0.25">
      <c r="A2515" s="23" t="s">
        <v>2575</v>
      </c>
      <c r="I2515" s="21">
        <v>29.2</v>
      </c>
    </row>
    <row r="2516" spans="1:9" x14ac:dyDescent="0.25">
      <c r="A2516" s="23" t="s">
        <v>2576</v>
      </c>
      <c r="I2516" s="21">
        <v>29.1</v>
      </c>
    </row>
    <row r="2517" spans="1:9" x14ac:dyDescent="0.25">
      <c r="A2517" s="23" t="s">
        <v>2577</v>
      </c>
      <c r="I2517" s="21">
        <v>29.1</v>
      </c>
    </row>
    <row r="2518" spans="1:9" x14ac:dyDescent="0.25">
      <c r="A2518" s="23" t="s">
        <v>2578</v>
      </c>
      <c r="I2518" s="21">
        <v>29.2</v>
      </c>
    </row>
    <row r="2519" spans="1:9" x14ac:dyDescent="0.25">
      <c r="A2519" s="23" t="s">
        <v>2579</v>
      </c>
      <c r="I2519" s="21">
        <v>29.2</v>
      </c>
    </row>
    <row r="2520" spans="1:9" x14ac:dyDescent="0.25">
      <c r="A2520" s="23" t="s">
        <v>2580</v>
      </c>
      <c r="I2520" s="21">
        <v>29.1</v>
      </c>
    </row>
    <row r="2521" spans="1:9" x14ac:dyDescent="0.25">
      <c r="A2521" s="23" t="s">
        <v>2581</v>
      </c>
      <c r="I2521" s="21">
        <v>29.1</v>
      </c>
    </row>
    <row r="2522" spans="1:9" x14ac:dyDescent="0.25">
      <c r="A2522" s="23" t="s">
        <v>2582</v>
      </c>
      <c r="I2522" s="21">
        <v>29.1</v>
      </c>
    </row>
    <row r="2523" spans="1:9" x14ac:dyDescent="0.25">
      <c r="A2523" s="23" t="s">
        <v>2583</v>
      </c>
      <c r="I2523" s="21">
        <v>29.3</v>
      </c>
    </row>
    <row r="2524" spans="1:9" x14ac:dyDescent="0.25">
      <c r="A2524" s="23" t="s">
        <v>2584</v>
      </c>
      <c r="I2524" s="21">
        <v>29.1</v>
      </c>
    </row>
    <row r="2525" spans="1:9" x14ac:dyDescent="0.25">
      <c r="A2525" s="23" t="s">
        <v>2585</v>
      </c>
      <c r="I2525" s="21">
        <v>29.1</v>
      </c>
    </row>
    <row r="2526" spans="1:9" x14ac:dyDescent="0.25">
      <c r="A2526" s="23" t="s">
        <v>2586</v>
      </c>
      <c r="I2526" s="21">
        <v>29.2</v>
      </c>
    </row>
    <row r="2527" spans="1:9" x14ac:dyDescent="0.25">
      <c r="A2527" s="23" t="s">
        <v>2587</v>
      </c>
      <c r="I2527" s="21">
        <v>29.3</v>
      </c>
    </row>
    <row r="2528" spans="1:9" x14ac:dyDescent="0.25">
      <c r="A2528" s="23" t="s">
        <v>2588</v>
      </c>
      <c r="I2528" s="21">
        <v>29.4</v>
      </c>
    </row>
    <row r="2529" spans="1:9" x14ac:dyDescent="0.25">
      <c r="A2529" s="23" t="s">
        <v>2589</v>
      </c>
      <c r="I2529" s="21">
        <v>29.2</v>
      </c>
    </row>
    <row r="2530" spans="1:9" x14ac:dyDescent="0.25">
      <c r="A2530" s="23" t="s">
        <v>2590</v>
      </c>
      <c r="I2530" s="21">
        <v>29.5</v>
      </c>
    </row>
    <row r="2531" spans="1:9" x14ac:dyDescent="0.25">
      <c r="A2531" s="23" t="s">
        <v>2591</v>
      </c>
      <c r="I2531" s="21">
        <v>29.5</v>
      </c>
    </row>
    <row r="2532" spans="1:9" x14ac:dyDescent="0.25">
      <c r="A2532" s="23" t="s">
        <v>2592</v>
      </c>
      <c r="I2532" s="21">
        <v>29.6</v>
      </c>
    </row>
    <row r="2533" spans="1:9" x14ac:dyDescent="0.25">
      <c r="A2533" s="23" t="s">
        <v>2593</v>
      </c>
      <c r="I2533" s="21">
        <v>29.8</v>
      </c>
    </row>
    <row r="2534" spans="1:9" x14ac:dyDescent="0.25">
      <c r="A2534" s="23" t="s">
        <v>2594</v>
      </c>
      <c r="I2534" s="21">
        <v>29.7</v>
      </c>
    </row>
    <row r="2535" spans="1:9" x14ac:dyDescent="0.25">
      <c r="A2535" s="23" t="s">
        <v>2595</v>
      </c>
      <c r="I2535" s="21">
        <v>29.7</v>
      </c>
    </row>
    <row r="2536" spans="1:9" x14ac:dyDescent="0.25">
      <c r="A2536" s="23" t="s">
        <v>2596</v>
      </c>
      <c r="I2536" s="21">
        <v>29.3</v>
      </c>
    </row>
    <row r="2537" spans="1:9" x14ac:dyDescent="0.25">
      <c r="A2537" s="23" t="s">
        <v>2597</v>
      </c>
      <c r="I2537" s="21">
        <v>29.3</v>
      </c>
    </row>
    <row r="2538" spans="1:9" x14ac:dyDescent="0.25">
      <c r="A2538" s="23" t="s">
        <v>2598</v>
      </c>
      <c r="I2538" s="21">
        <v>29.3</v>
      </c>
    </row>
    <row r="2539" spans="1:9" x14ac:dyDescent="0.25">
      <c r="A2539" s="23" t="s">
        <v>2599</v>
      </c>
      <c r="I2539" s="21">
        <v>29.7</v>
      </c>
    </row>
    <row r="2540" spans="1:9" x14ac:dyDescent="0.25">
      <c r="A2540" s="23" t="s">
        <v>2600</v>
      </c>
      <c r="I2540" s="21">
        <v>29.5</v>
      </c>
    </row>
    <row r="2541" spans="1:9" x14ac:dyDescent="0.25">
      <c r="A2541" s="23" t="s">
        <v>2601</v>
      </c>
      <c r="I2541" s="21">
        <v>29.4</v>
      </c>
    </row>
    <row r="2542" spans="1:9" x14ac:dyDescent="0.25">
      <c r="A2542" s="23" t="s">
        <v>2602</v>
      </c>
      <c r="I2542" s="21">
        <v>29.7</v>
      </c>
    </row>
    <row r="2543" spans="1:9" x14ac:dyDescent="0.25">
      <c r="A2543" s="23" t="s">
        <v>2603</v>
      </c>
      <c r="I2543" s="21">
        <v>29.6</v>
      </c>
    </row>
    <row r="2544" spans="1:9" x14ac:dyDescent="0.25">
      <c r="A2544" s="23" t="s">
        <v>2604</v>
      </c>
      <c r="I2544" s="21">
        <v>29.4</v>
      </c>
    </row>
    <row r="2545" spans="1:9" x14ac:dyDescent="0.25">
      <c r="A2545" s="23" t="s">
        <v>2605</v>
      </c>
      <c r="I2545" s="21">
        <v>29.5</v>
      </c>
    </row>
    <row r="2546" spans="1:9" x14ac:dyDescent="0.25">
      <c r="A2546" s="23" t="s">
        <v>2606</v>
      </c>
      <c r="I2546" s="21">
        <v>29.6</v>
      </c>
    </row>
    <row r="2547" spans="1:9" x14ac:dyDescent="0.25">
      <c r="A2547" s="23" t="s">
        <v>2607</v>
      </c>
      <c r="I2547" s="21">
        <v>29.7</v>
      </c>
    </row>
    <row r="2548" spans="1:9" x14ac:dyDescent="0.25">
      <c r="A2548" s="23" t="s">
        <v>2608</v>
      </c>
      <c r="I2548" s="21">
        <v>29.8</v>
      </c>
    </row>
    <row r="2549" spans="1:9" x14ac:dyDescent="0.25">
      <c r="A2549" s="23" t="s">
        <v>2609</v>
      </c>
      <c r="I2549" s="21">
        <v>29.6</v>
      </c>
    </row>
    <row r="2550" spans="1:9" x14ac:dyDescent="0.25">
      <c r="A2550" s="23" t="s">
        <v>2610</v>
      </c>
      <c r="I2550" s="21">
        <v>29.5</v>
      </c>
    </row>
    <row r="2551" spans="1:9" x14ac:dyDescent="0.25">
      <c r="A2551" s="23" t="s">
        <v>2611</v>
      </c>
      <c r="I2551" s="21">
        <v>29.6</v>
      </c>
    </row>
    <row r="2552" spans="1:9" x14ac:dyDescent="0.25">
      <c r="A2552" s="23" t="s">
        <v>2612</v>
      </c>
      <c r="I2552" s="21">
        <v>29.6</v>
      </c>
    </row>
    <row r="2553" spans="1:9" x14ac:dyDescent="0.25">
      <c r="A2553" s="23" t="s">
        <v>2613</v>
      </c>
      <c r="I2553" s="21">
        <v>29.9</v>
      </c>
    </row>
    <row r="2554" spans="1:9" x14ac:dyDescent="0.25">
      <c r="A2554" s="23" t="s">
        <v>2614</v>
      </c>
      <c r="I2554" s="21">
        <v>30</v>
      </c>
    </row>
    <row r="2555" spans="1:9" x14ac:dyDescent="0.25">
      <c r="A2555" s="23" t="s">
        <v>2615</v>
      </c>
      <c r="I2555" s="21">
        <v>29.9</v>
      </c>
    </row>
    <row r="2556" spans="1:9" x14ac:dyDescent="0.25">
      <c r="A2556" s="23" t="s">
        <v>2616</v>
      </c>
      <c r="I2556" s="21">
        <v>30</v>
      </c>
    </row>
    <row r="2557" spans="1:9" x14ac:dyDescent="0.25">
      <c r="A2557" s="23" t="s">
        <v>2617</v>
      </c>
      <c r="I2557" s="21">
        <v>30</v>
      </c>
    </row>
    <row r="2558" spans="1:9" x14ac:dyDescent="0.25">
      <c r="A2558" s="23" t="s">
        <v>2618</v>
      </c>
      <c r="I2558" s="21">
        <v>30</v>
      </c>
    </row>
    <row r="2559" spans="1:9" x14ac:dyDescent="0.25">
      <c r="A2559" s="23" t="s">
        <v>2619</v>
      </c>
      <c r="I2559" s="21">
        <v>29.9</v>
      </c>
    </row>
    <row r="2560" spans="1:9" x14ac:dyDescent="0.25">
      <c r="A2560" s="23" t="s">
        <v>2620</v>
      </c>
      <c r="I2560" s="21">
        <v>29.8</v>
      </c>
    </row>
    <row r="2561" spans="1:9" x14ac:dyDescent="0.25">
      <c r="A2561" s="23" t="s">
        <v>2621</v>
      </c>
      <c r="I2561" s="21">
        <v>29.9</v>
      </c>
    </row>
    <row r="2562" spans="1:9" x14ac:dyDescent="0.25">
      <c r="A2562" s="23" t="s">
        <v>2622</v>
      </c>
      <c r="I2562" s="21">
        <v>30</v>
      </c>
    </row>
    <row r="2563" spans="1:9" x14ac:dyDescent="0.25">
      <c r="A2563" s="23" t="s">
        <v>2623</v>
      </c>
      <c r="I2563" s="21">
        <v>29.9</v>
      </c>
    </row>
    <row r="2564" spans="1:9" x14ac:dyDescent="0.25">
      <c r="A2564" s="23" t="s">
        <v>2624</v>
      </c>
      <c r="I2564" s="21">
        <v>29.7</v>
      </c>
    </row>
    <row r="2565" spans="1:9" x14ac:dyDescent="0.25">
      <c r="A2565" s="23" t="s">
        <v>2625</v>
      </c>
      <c r="I2565" s="21">
        <v>29.7</v>
      </c>
    </row>
    <row r="2566" spans="1:9" x14ac:dyDescent="0.25">
      <c r="A2566" s="23" t="s">
        <v>2626</v>
      </c>
      <c r="I2566" s="21">
        <v>29.7</v>
      </c>
    </row>
    <row r="2567" spans="1:9" x14ac:dyDescent="0.25">
      <c r="A2567" s="23" t="s">
        <v>2627</v>
      </c>
      <c r="I2567" s="21">
        <v>29.9</v>
      </c>
    </row>
    <row r="2568" spans="1:9" x14ac:dyDescent="0.25">
      <c r="A2568" s="23" t="s">
        <v>2628</v>
      </c>
      <c r="I2568" s="21">
        <v>30</v>
      </c>
    </row>
    <row r="2569" spans="1:9" x14ac:dyDescent="0.25">
      <c r="A2569" s="23" t="s">
        <v>2629</v>
      </c>
      <c r="I2569" s="21">
        <v>29.8</v>
      </c>
    </row>
    <row r="2570" spans="1:9" x14ac:dyDescent="0.25">
      <c r="A2570" s="23" t="s">
        <v>2630</v>
      </c>
      <c r="I2570" s="21">
        <v>29.7</v>
      </c>
    </row>
    <row r="2571" spans="1:9" x14ac:dyDescent="0.25">
      <c r="A2571" s="23" t="s">
        <v>2631</v>
      </c>
      <c r="I2571" s="21">
        <v>29.7</v>
      </c>
    </row>
    <row r="2572" spans="1:9" x14ac:dyDescent="0.25">
      <c r="A2572" s="23" t="s">
        <v>2632</v>
      </c>
      <c r="I2572" s="21">
        <v>29.8</v>
      </c>
    </row>
    <row r="2573" spans="1:9" x14ac:dyDescent="0.25">
      <c r="A2573" s="23" t="s">
        <v>2633</v>
      </c>
      <c r="I2573" s="21">
        <v>29.8</v>
      </c>
    </row>
    <row r="2574" spans="1:9" x14ac:dyDescent="0.25">
      <c r="A2574" s="23" t="s">
        <v>2634</v>
      </c>
      <c r="I2574" s="21">
        <v>29.8</v>
      </c>
    </row>
    <row r="2575" spans="1:9" x14ac:dyDescent="0.25">
      <c r="A2575" s="23" t="s">
        <v>2635</v>
      </c>
      <c r="I2575" s="21">
        <v>29.6</v>
      </c>
    </row>
    <row r="2576" spans="1:9" x14ac:dyDescent="0.25">
      <c r="A2576" s="23" t="s">
        <v>2636</v>
      </c>
      <c r="I2576" s="21">
        <v>29.7</v>
      </c>
    </row>
    <row r="2577" spans="1:9" x14ac:dyDescent="0.25">
      <c r="A2577" s="23" t="s">
        <v>2637</v>
      </c>
      <c r="I2577" s="21">
        <v>29.7</v>
      </c>
    </row>
    <row r="2578" spans="1:9" x14ac:dyDescent="0.25">
      <c r="A2578" s="23" t="s">
        <v>2638</v>
      </c>
      <c r="I2578" s="21">
        <v>29.6</v>
      </c>
    </row>
    <row r="2579" spans="1:9" x14ac:dyDescent="0.25">
      <c r="A2579" s="23" t="s">
        <v>2639</v>
      </c>
      <c r="I2579" s="21">
        <v>29.6</v>
      </c>
    </row>
    <row r="2580" spans="1:9" x14ac:dyDescent="0.25">
      <c r="A2580" s="23" t="s">
        <v>2640</v>
      </c>
      <c r="I2580" s="21">
        <v>29.6</v>
      </c>
    </row>
    <row r="2581" spans="1:9" x14ac:dyDescent="0.25">
      <c r="A2581" s="23" t="s">
        <v>2641</v>
      </c>
      <c r="I2581" s="21">
        <v>29.7</v>
      </c>
    </row>
    <row r="2582" spans="1:9" x14ac:dyDescent="0.25">
      <c r="A2582" s="23" t="s">
        <v>2642</v>
      </c>
      <c r="I2582" s="21">
        <v>29.7</v>
      </c>
    </row>
    <row r="2583" spans="1:9" x14ac:dyDescent="0.25">
      <c r="A2583" s="23" t="s">
        <v>2643</v>
      </c>
      <c r="I2583" s="21">
        <v>29.8</v>
      </c>
    </row>
    <row r="2584" spans="1:9" x14ac:dyDescent="0.25">
      <c r="A2584" s="23" t="s">
        <v>2644</v>
      </c>
      <c r="I2584" s="21">
        <v>29.8</v>
      </c>
    </row>
    <row r="2585" spans="1:9" x14ac:dyDescent="0.25">
      <c r="A2585" s="23" t="s">
        <v>2645</v>
      </c>
      <c r="I2585" s="21">
        <v>29.7</v>
      </c>
    </row>
    <row r="2586" spans="1:9" x14ac:dyDescent="0.25">
      <c r="A2586" s="23" t="s">
        <v>2646</v>
      </c>
      <c r="I2586" s="21">
        <v>29.7</v>
      </c>
    </row>
    <row r="2587" spans="1:9" x14ac:dyDescent="0.25">
      <c r="A2587" s="23" t="s">
        <v>2647</v>
      </c>
      <c r="I2587" s="21">
        <v>29.8</v>
      </c>
    </row>
    <row r="2588" spans="1:9" x14ac:dyDescent="0.25">
      <c r="A2588" s="23" t="s">
        <v>2648</v>
      </c>
      <c r="I2588" s="21">
        <v>29.6</v>
      </c>
    </row>
    <row r="2589" spans="1:9" x14ac:dyDescent="0.25">
      <c r="A2589" s="23" t="s">
        <v>2649</v>
      </c>
      <c r="I2589" s="21">
        <v>29.4</v>
      </c>
    </row>
    <row r="2590" spans="1:9" x14ac:dyDescent="0.25">
      <c r="A2590" s="23" t="s">
        <v>2650</v>
      </c>
      <c r="I2590" s="21">
        <v>29.3</v>
      </c>
    </row>
    <row r="2591" spans="1:9" x14ac:dyDescent="0.25">
      <c r="A2591" s="23" t="s">
        <v>2651</v>
      </c>
      <c r="I2591" s="21">
        <v>29.3</v>
      </c>
    </row>
    <row r="2592" spans="1:9" x14ac:dyDescent="0.25">
      <c r="A2592" s="23" t="s">
        <v>2652</v>
      </c>
      <c r="I2592" s="21">
        <v>29.2</v>
      </c>
    </row>
    <row r="2593" spans="1:9" x14ac:dyDescent="0.25">
      <c r="A2593" s="23" t="s">
        <v>2653</v>
      </c>
      <c r="I2593" s="21">
        <v>29.2</v>
      </c>
    </row>
    <row r="2594" spans="1:9" x14ac:dyDescent="0.25">
      <c r="A2594" s="23" t="s">
        <v>2654</v>
      </c>
      <c r="I2594" s="21">
        <v>29.1</v>
      </c>
    </row>
    <row r="2595" spans="1:9" x14ac:dyDescent="0.25">
      <c r="A2595" s="23" t="s">
        <v>2655</v>
      </c>
      <c r="I2595" s="21">
        <v>29.1</v>
      </c>
    </row>
    <row r="2596" spans="1:9" x14ac:dyDescent="0.25">
      <c r="A2596" s="23" t="s">
        <v>2656</v>
      </c>
      <c r="I2596" s="21">
        <v>29.2</v>
      </c>
    </row>
    <row r="2597" spans="1:9" x14ac:dyDescent="0.25">
      <c r="A2597" s="23" t="s">
        <v>2657</v>
      </c>
      <c r="I2597" s="21">
        <v>29.4</v>
      </c>
    </row>
    <row r="2598" spans="1:9" x14ac:dyDescent="0.25">
      <c r="A2598" s="23" t="s">
        <v>2658</v>
      </c>
      <c r="I2598" s="21">
        <v>29.3</v>
      </c>
    </row>
    <row r="2599" spans="1:9" x14ac:dyDescent="0.25">
      <c r="A2599" s="23" t="s">
        <v>2659</v>
      </c>
      <c r="I2599" s="21">
        <v>29.2</v>
      </c>
    </row>
    <row r="2600" spans="1:9" x14ac:dyDescent="0.25">
      <c r="A2600" s="23" t="s">
        <v>2660</v>
      </c>
      <c r="I2600" s="21">
        <v>29.2</v>
      </c>
    </row>
    <row r="2601" spans="1:9" x14ac:dyDescent="0.25">
      <c r="A2601" s="23" t="s">
        <v>2661</v>
      </c>
      <c r="I2601" s="21">
        <v>29.2</v>
      </c>
    </row>
    <row r="2602" spans="1:9" x14ac:dyDescent="0.25">
      <c r="A2602" s="23" t="s">
        <v>2662</v>
      </c>
      <c r="I2602" s="21">
        <v>29.4</v>
      </c>
    </row>
    <row r="2603" spans="1:9" x14ac:dyDescent="0.25">
      <c r="A2603" s="23" t="s">
        <v>2663</v>
      </c>
      <c r="I2603" s="21">
        <v>29.6</v>
      </c>
    </row>
    <row r="2604" spans="1:9" x14ac:dyDescent="0.25">
      <c r="A2604" s="23" t="s">
        <v>2664</v>
      </c>
      <c r="I2604" s="21">
        <v>29.5</v>
      </c>
    </row>
    <row r="2605" spans="1:9" x14ac:dyDescent="0.25">
      <c r="A2605" s="23" t="s">
        <v>2665</v>
      </c>
      <c r="I2605" s="21">
        <v>29.3</v>
      </c>
    </row>
    <row r="2606" spans="1:9" x14ac:dyDescent="0.25">
      <c r="A2606" s="23" t="s">
        <v>2666</v>
      </c>
      <c r="I2606" s="21">
        <v>29.4</v>
      </c>
    </row>
    <row r="2607" spans="1:9" x14ac:dyDescent="0.25">
      <c r="A2607" s="23" t="s">
        <v>2667</v>
      </c>
      <c r="I2607" s="21">
        <v>29.4</v>
      </c>
    </row>
    <row r="2608" spans="1:9" x14ac:dyDescent="0.25">
      <c r="A2608" s="23" t="s">
        <v>2668</v>
      </c>
      <c r="I2608" s="21">
        <v>29.3</v>
      </c>
    </row>
    <row r="2609" spans="1:9" x14ac:dyDescent="0.25">
      <c r="A2609" s="23" t="s">
        <v>2669</v>
      </c>
      <c r="I2609" s="21">
        <v>29.3</v>
      </c>
    </row>
    <row r="2610" spans="1:9" x14ac:dyDescent="0.25">
      <c r="A2610" s="23" t="s">
        <v>2670</v>
      </c>
      <c r="I2610" s="21">
        <v>29.3</v>
      </c>
    </row>
    <row r="2611" spans="1:9" x14ac:dyDescent="0.25">
      <c r="A2611" s="23" t="s">
        <v>2671</v>
      </c>
      <c r="I2611" s="21">
        <v>29.4</v>
      </c>
    </row>
    <row r="2612" spans="1:9" x14ac:dyDescent="0.25">
      <c r="A2612" s="23" t="s">
        <v>2672</v>
      </c>
      <c r="I2612" s="21">
        <v>29.4</v>
      </c>
    </row>
    <row r="2613" spans="1:9" x14ac:dyDescent="0.25">
      <c r="A2613" s="23" t="s">
        <v>2673</v>
      </c>
      <c r="I2613" s="21">
        <v>29.3</v>
      </c>
    </row>
    <row r="2614" spans="1:9" x14ac:dyDescent="0.25">
      <c r="A2614" s="23" t="s">
        <v>2674</v>
      </c>
      <c r="I2614" s="21">
        <v>29.3</v>
      </c>
    </row>
    <row r="2615" spans="1:9" x14ac:dyDescent="0.25">
      <c r="A2615" s="23" t="s">
        <v>2675</v>
      </c>
      <c r="I2615" s="21">
        <v>29.2</v>
      </c>
    </row>
    <row r="2616" spans="1:9" x14ac:dyDescent="0.25">
      <c r="A2616" s="23" t="s">
        <v>2676</v>
      </c>
      <c r="I2616" s="21">
        <v>29</v>
      </c>
    </row>
    <row r="2617" spans="1:9" x14ac:dyDescent="0.25">
      <c r="A2617" s="23" t="s">
        <v>2677</v>
      </c>
      <c r="I2617" s="21">
        <v>29</v>
      </c>
    </row>
    <row r="2618" spans="1:9" x14ac:dyDescent="0.25">
      <c r="A2618" s="23" t="s">
        <v>2678</v>
      </c>
      <c r="I2618" s="21">
        <v>29.1</v>
      </c>
    </row>
    <row r="2619" spans="1:9" x14ac:dyDescent="0.25">
      <c r="A2619" s="23" t="s">
        <v>2679</v>
      </c>
      <c r="I2619" s="21">
        <v>28.9</v>
      </c>
    </row>
    <row r="2620" spans="1:9" x14ac:dyDescent="0.25">
      <c r="A2620" s="23" t="s">
        <v>2680</v>
      </c>
      <c r="I2620" s="21">
        <v>29</v>
      </c>
    </row>
    <row r="2621" spans="1:9" x14ac:dyDescent="0.25">
      <c r="A2621" s="23" t="s">
        <v>2681</v>
      </c>
      <c r="I2621" s="21">
        <v>28.9</v>
      </c>
    </row>
    <row r="2622" spans="1:9" x14ac:dyDescent="0.25">
      <c r="A2622" s="23" t="s">
        <v>2682</v>
      </c>
      <c r="I2622" s="21">
        <v>28.9</v>
      </c>
    </row>
    <row r="2623" spans="1:9" x14ac:dyDescent="0.25">
      <c r="A2623" s="23" t="s">
        <v>2683</v>
      </c>
      <c r="I2623" s="21">
        <v>29</v>
      </c>
    </row>
    <row r="2624" spans="1:9" x14ac:dyDescent="0.25">
      <c r="A2624" s="23" t="s">
        <v>2684</v>
      </c>
      <c r="I2624" s="21">
        <v>28.9</v>
      </c>
    </row>
    <row r="2625" spans="1:9" x14ac:dyDescent="0.25">
      <c r="A2625" s="23" t="s">
        <v>2685</v>
      </c>
      <c r="I2625" s="21">
        <v>29</v>
      </c>
    </row>
    <row r="2626" spans="1:9" x14ac:dyDescent="0.25">
      <c r="A2626" s="23" t="s">
        <v>2686</v>
      </c>
      <c r="I2626" s="21">
        <v>29</v>
      </c>
    </row>
    <row r="2627" spans="1:9" x14ac:dyDescent="0.25">
      <c r="A2627" s="23" t="s">
        <v>2687</v>
      </c>
      <c r="I2627" s="21">
        <v>29</v>
      </c>
    </row>
    <row r="2628" spans="1:9" x14ac:dyDescent="0.25">
      <c r="A2628" s="23" t="s">
        <v>2688</v>
      </c>
      <c r="I2628" s="21">
        <v>28.9</v>
      </c>
    </row>
    <row r="2629" spans="1:9" x14ac:dyDescent="0.25">
      <c r="A2629" s="23" t="s">
        <v>2689</v>
      </c>
      <c r="I2629" s="21">
        <v>28.9</v>
      </c>
    </row>
    <row r="2630" spans="1:9" x14ac:dyDescent="0.25">
      <c r="A2630" s="23" t="s">
        <v>2690</v>
      </c>
      <c r="I2630" s="21">
        <v>28.9</v>
      </c>
    </row>
    <row r="2631" spans="1:9" x14ac:dyDescent="0.25">
      <c r="A2631" s="23" t="s">
        <v>2691</v>
      </c>
      <c r="I2631" s="21">
        <v>28.9</v>
      </c>
    </row>
    <row r="2632" spans="1:9" x14ac:dyDescent="0.25">
      <c r="A2632" s="23" t="s">
        <v>2692</v>
      </c>
      <c r="I2632" s="21">
        <v>29</v>
      </c>
    </row>
    <row r="2633" spans="1:9" x14ac:dyDescent="0.25">
      <c r="A2633" s="23" t="s">
        <v>2693</v>
      </c>
      <c r="I2633" s="21">
        <v>29</v>
      </c>
    </row>
    <row r="2634" spans="1:9" x14ac:dyDescent="0.25">
      <c r="A2634" s="23" t="s">
        <v>2694</v>
      </c>
      <c r="I2634" s="21">
        <v>28.8</v>
      </c>
    </row>
    <row r="2635" spans="1:9" x14ac:dyDescent="0.25">
      <c r="A2635" s="23" t="s">
        <v>2695</v>
      </c>
      <c r="I2635" s="21">
        <v>28.9</v>
      </c>
    </row>
    <row r="2636" spans="1:9" x14ac:dyDescent="0.25">
      <c r="A2636" s="23" t="s">
        <v>2696</v>
      </c>
      <c r="I2636" s="21">
        <v>28.7</v>
      </c>
    </row>
    <row r="2637" spans="1:9" x14ac:dyDescent="0.25">
      <c r="A2637" s="23" t="s">
        <v>2697</v>
      </c>
      <c r="I2637" s="21">
        <v>28.6</v>
      </c>
    </row>
    <row r="2638" spans="1:9" x14ac:dyDescent="0.25">
      <c r="A2638" s="23" t="s">
        <v>2698</v>
      </c>
      <c r="I2638" s="21">
        <v>28.5</v>
      </c>
    </row>
    <row r="2639" spans="1:9" x14ac:dyDescent="0.25">
      <c r="A2639" s="23" t="s">
        <v>2699</v>
      </c>
      <c r="I2639" s="21">
        <v>28.5</v>
      </c>
    </row>
    <row r="2640" spans="1:9" x14ac:dyDescent="0.25">
      <c r="A2640" s="23" t="s">
        <v>2700</v>
      </c>
      <c r="I2640" s="21">
        <v>28.5</v>
      </c>
    </row>
    <row r="2641" spans="1:9" x14ac:dyDescent="0.25">
      <c r="A2641" s="23" t="s">
        <v>2701</v>
      </c>
      <c r="I2641" s="21">
        <v>28.4</v>
      </c>
    </row>
    <row r="2642" spans="1:9" x14ac:dyDescent="0.25">
      <c r="A2642" s="23" t="s">
        <v>2702</v>
      </c>
      <c r="I2642" s="21">
        <v>28.4</v>
      </c>
    </row>
    <row r="2643" spans="1:9" x14ac:dyDescent="0.25">
      <c r="A2643" s="23" t="s">
        <v>2703</v>
      </c>
      <c r="I2643" s="21">
        <v>28.5</v>
      </c>
    </row>
    <row r="2644" spans="1:9" x14ac:dyDescent="0.25">
      <c r="A2644" s="23" t="s">
        <v>2704</v>
      </c>
      <c r="I2644" s="21">
        <v>28.3</v>
      </c>
    </row>
    <row r="2645" spans="1:9" x14ac:dyDescent="0.25">
      <c r="A2645" s="23" t="s">
        <v>2705</v>
      </c>
      <c r="I2645" s="21">
        <v>28.2</v>
      </c>
    </row>
    <row r="2646" spans="1:9" x14ac:dyDescent="0.25">
      <c r="A2646" s="23" t="s">
        <v>2706</v>
      </c>
      <c r="I2646" s="21">
        <v>28.2</v>
      </c>
    </row>
    <row r="2647" spans="1:9" x14ac:dyDescent="0.25">
      <c r="A2647" s="23" t="s">
        <v>2707</v>
      </c>
      <c r="I2647" s="21">
        <v>28.2</v>
      </c>
    </row>
    <row r="2648" spans="1:9" x14ac:dyDescent="0.25">
      <c r="A2648" s="23" t="s">
        <v>2708</v>
      </c>
      <c r="I2648" s="21">
        <v>28.2</v>
      </c>
    </row>
    <row r="2649" spans="1:9" x14ac:dyDescent="0.25">
      <c r="A2649" s="23" t="s">
        <v>2709</v>
      </c>
      <c r="I2649" s="21">
        <v>28.4</v>
      </c>
    </row>
    <row r="2650" spans="1:9" x14ac:dyDescent="0.25">
      <c r="A2650" s="23" t="s">
        <v>2710</v>
      </c>
      <c r="I2650" s="21">
        <v>28.2</v>
      </c>
    </row>
    <row r="2651" spans="1:9" x14ac:dyDescent="0.25">
      <c r="A2651" s="23" t="s">
        <v>2711</v>
      </c>
      <c r="I2651" s="21">
        <v>28.4</v>
      </c>
    </row>
    <row r="2652" spans="1:9" x14ac:dyDescent="0.25">
      <c r="A2652" s="23" t="s">
        <v>2712</v>
      </c>
      <c r="I2652" s="21">
        <v>28.4</v>
      </c>
    </row>
    <row r="2653" spans="1:9" x14ac:dyDescent="0.25">
      <c r="A2653" s="23" t="s">
        <v>2713</v>
      </c>
      <c r="I2653" s="21">
        <v>28.6</v>
      </c>
    </row>
    <row r="2654" spans="1:9" x14ac:dyDescent="0.25">
      <c r="A2654" s="23" t="s">
        <v>2714</v>
      </c>
      <c r="I2654" s="21">
        <v>28.6</v>
      </c>
    </row>
    <row r="2655" spans="1:9" x14ac:dyDescent="0.25">
      <c r="A2655" s="23" t="s">
        <v>2715</v>
      </c>
      <c r="I2655" s="21">
        <v>28.5</v>
      </c>
    </row>
    <row r="2656" spans="1:9" x14ac:dyDescent="0.25">
      <c r="A2656" s="23" t="s">
        <v>2716</v>
      </c>
      <c r="I2656" s="21">
        <v>28.5</v>
      </c>
    </row>
    <row r="2657" spans="1:9" x14ac:dyDescent="0.25">
      <c r="A2657" s="23" t="s">
        <v>2717</v>
      </c>
      <c r="I2657" s="21">
        <v>28.5</v>
      </c>
    </row>
    <row r="2658" spans="1:9" x14ac:dyDescent="0.25">
      <c r="A2658" s="23" t="s">
        <v>2718</v>
      </c>
      <c r="I2658" s="21">
        <v>28.3</v>
      </c>
    </row>
    <row r="2659" spans="1:9" x14ac:dyDescent="0.25">
      <c r="A2659" s="23" t="s">
        <v>2719</v>
      </c>
      <c r="I2659" s="21">
        <v>28</v>
      </c>
    </row>
    <row r="2660" spans="1:9" x14ac:dyDescent="0.25">
      <c r="A2660" s="23" t="s">
        <v>2720</v>
      </c>
      <c r="I2660" s="21">
        <v>28.1</v>
      </c>
    </row>
    <row r="2661" spans="1:9" x14ac:dyDescent="0.25">
      <c r="A2661" s="23" t="s">
        <v>2721</v>
      </c>
      <c r="I2661" s="21">
        <v>28.2</v>
      </c>
    </row>
    <row r="2662" spans="1:9" x14ac:dyDescent="0.25">
      <c r="A2662" s="23" t="s">
        <v>2722</v>
      </c>
      <c r="I2662" s="21">
        <v>28.2</v>
      </c>
    </row>
    <row r="2663" spans="1:9" x14ac:dyDescent="0.25">
      <c r="A2663" s="23" t="s">
        <v>2723</v>
      </c>
      <c r="I2663" s="21">
        <v>28.1</v>
      </c>
    </row>
    <row r="2664" spans="1:9" x14ac:dyDescent="0.25">
      <c r="A2664" s="23" t="s">
        <v>2724</v>
      </c>
      <c r="I2664" s="21">
        <v>28.2</v>
      </c>
    </row>
    <row r="2665" spans="1:9" x14ac:dyDescent="0.25">
      <c r="A2665" s="23" t="s">
        <v>2725</v>
      </c>
      <c r="I2665" s="21">
        <v>28.2</v>
      </c>
    </row>
    <row r="2666" spans="1:9" x14ac:dyDescent="0.25">
      <c r="A2666" s="23" t="s">
        <v>2726</v>
      </c>
      <c r="I2666" s="21">
        <v>28.3</v>
      </c>
    </row>
    <row r="2667" spans="1:9" x14ac:dyDescent="0.25">
      <c r="A2667" s="23" t="s">
        <v>2727</v>
      </c>
      <c r="I2667" s="21">
        <v>28.3</v>
      </c>
    </row>
    <row r="2668" spans="1:9" x14ac:dyDescent="0.25">
      <c r="A2668" s="23" t="s">
        <v>2728</v>
      </c>
      <c r="I2668" s="21">
        <v>28.4</v>
      </c>
    </row>
    <row r="2669" spans="1:9" x14ac:dyDescent="0.25">
      <c r="A2669" s="23" t="s">
        <v>2729</v>
      </c>
      <c r="I2669" s="21">
        <v>28.5</v>
      </c>
    </row>
    <row r="2670" spans="1:9" x14ac:dyDescent="0.25">
      <c r="A2670" s="23" t="s">
        <v>2730</v>
      </c>
      <c r="I2670" s="21">
        <v>28.5</v>
      </c>
    </row>
    <row r="2671" spans="1:9" x14ac:dyDescent="0.25">
      <c r="A2671" s="23" t="s">
        <v>2731</v>
      </c>
      <c r="I2671" s="21">
        <v>28.4</v>
      </c>
    </row>
    <row r="2672" spans="1:9" x14ac:dyDescent="0.25">
      <c r="A2672" s="23" t="s">
        <v>2732</v>
      </c>
      <c r="I2672" s="21">
        <v>28.5</v>
      </c>
    </row>
    <row r="2673" spans="1:9" x14ac:dyDescent="0.25">
      <c r="A2673" s="23" t="s">
        <v>2733</v>
      </c>
      <c r="I2673" s="21">
        <v>28.3</v>
      </c>
    </row>
    <row r="2674" spans="1:9" x14ac:dyDescent="0.25">
      <c r="A2674" s="23" t="s">
        <v>2734</v>
      </c>
      <c r="I2674" s="21">
        <v>28.2</v>
      </c>
    </row>
    <row r="2675" spans="1:9" x14ac:dyDescent="0.25">
      <c r="A2675" s="23" t="s">
        <v>2735</v>
      </c>
      <c r="I2675" s="21">
        <v>28.3</v>
      </c>
    </row>
    <row r="2676" spans="1:9" x14ac:dyDescent="0.25">
      <c r="A2676" s="23" t="s">
        <v>2736</v>
      </c>
      <c r="I2676" s="21">
        <v>28.2</v>
      </c>
    </row>
    <row r="2677" spans="1:9" x14ac:dyDescent="0.25">
      <c r="A2677" s="23" t="s">
        <v>2737</v>
      </c>
      <c r="I2677" s="21">
        <v>28.3</v>
      </c>
    </row>
    <row r="2678" spans="1:9" x14ac:dyDescent="0.25">
      <c r="A2678" s="23" t="s">
        <v>2738</v>
      </c>
      <c r="I2678" s="21">
        <v>28.2</v>
      </c>
    </row>
    <row r="2679" spans="1:9" x14ac:dyDescent="0.25">
      <c r="A2679" s="23" t="s">
        <v>2739</v>
      </c>
      <c r="I2679" s="21">
        <v>28.1</v>
      </c>
    </row>
    <row r="2680" spans="1:9" x14ac:dyDescent="0.25">
      <c r="A2680" s="23" t="s">
        <v>2740</v>
      </c>
      <c r="I2680" s="21">
        <v>28.3</v>
      </c>
    </row>
    <row r="2681" spans="1:9" x14ac:dyDescent="0.25">
      <c r="A2681" s="23" t="s">
        <v>2741</v>
      </c>
      <c r="I2681" s="21">
        <v>28.4</v>
      </c>
    </row>
    <row r="2682" spans="1:9" x14ac:dyDescent="0.25">
      <c r="A2682" s="23" t="s">
        <v>2742</v>
      </c>
      <c r="I2682" s="21">
        <v>28.2</v>
      </c>
    </row>
    <row r="2683" spans="1:9" x14ac:dyDescent="0.25">
      <c r="A2683" s="23" t="s">
        <v>2743</v>
      </c>
      <c r="I2683" s="21">
        <v>28.1</v>
      </c>
    </row>
    <row r="2684" spans="1:9" x14ac:dyDescent="0.25">
      <c r="A2684" s="23" t="s">
        <v>2744</v>
      </c>
      <c r="I2684" s="21">
        <v>28.1</v>
      </c>
    </row>
    <row r="2685" spans="1:9" x14ac:dyDescent="0.25">
      <c r="A2685" s="23" t="s">
        <v>2745</v>
      </c>
      <c r="I2685" s="21">
        <v>28</v>
      </c>
    </row>
    <row r="2686" spans="1:9" x14ac:dyDescent="0.25">
      <c r="A2686" s="23" t="s">
        <v>2746</v>
      </c>
      <c r="I2686" s="21">
        <v>28</v>
      </c>
    </row>
    <row r="2687" spans="1:9" x14ac:dyDescent="0.25">
      <c r="A2687" s="23" t="s">
        <v>2747</v>
      </c>
      <c r="I2687" s="21">
        <v>28.1</v>
      </c>
    </row>
    <row r="2688" spans="1:9" x14ac:dyDescent="0.25">
      <c r="A2688" s="23" t="s">
        <v>2748</v>
      </c>
      <c r="I2688" s="21">
        <v>28.1</v>
      </c>
    </row>
    <row r="2689" spans="1:9" x14ac:dyDescent="0.25">
      <c r="A2689" s="23" t="s">
        <v>2749</v>
      </c>
      <c r="I2689" s="21">
        <v>28.1</v>
      </c>
    </row>
    <row r="2690" spans="1:9" x14ac:dyDescent="0.25">
      <c r="A2690" s="23" t="s">
        <v>2750</v>
      </c>
      <c r="I2690" s="21">
        <v>28</v>
      </c>
    </row>
    <row r="2691" spans="1:9" x14ac:dyDescent="0.25">
      <c r="A2691" s="23" t="s">
        <v>2751</v>
      </c>
      <c r="I2691" s="21">
        <v>27.9</v>
      </c>
    </row>
    <row r="2692" spans="1:9" x14ac:dyDescent="0.25">
      <c r="A2692" s="23" t="s">
        <v>2752</v>
      </c>
      <c r="I2692" s="21">
        <v>27.9</v>
      </c>
    </row>
    <row r="2693" spans="1:9" x14ac:dyDescent="0.25">
      <c r="A2693" s="23" t="s">
        <v>2753</v>
      </c>
      <c r="I2693" s="21">
        <v>27.9</v>
      </c>
    </row>
    <row r="2694" spans="1:9" x14ac:dyDescent="0.25">
      <c r="A2694" s="23" t="s">
        <v>2754</v>
      </c>
      <c r="I2694" s="21">
        <v>27.9</v>
      </c>
    </row>
    <row r="2695" spans="1:9" x14ac:dyDescent="0.25">
      <c r="A2695" s="23" t="s">
        <v>2755</v>
      </c>
      <c r="I2695" s="21">
        <v>27.9</v>
      </c>
    </row>
    <row r="2696" spans="1:9" x14ac:dyDescent="0.25">
      <c r="A2696" s="23" t="s">
        <v>2756</v>
      </c>
      <c r="I2696" s="21">
        <v>27.8</v>
      </c>
    </row>
    <row r="2697" spans="1:9" x14ac:dyDescent="0.25">
      <c r="A2697" s="23" t="s">
        <v>2757</v>
      </c>
      <c r="I2697" s="21">
        <v>27.9</v>
      </c>
    </row>
    <row r="2698" spans="1:9" x14ac:dyDescent="0.25">
      <c r="A2698" s="23" t="s">
        <v>2758</v>
      </c>
      <c r="I2698" s="21">
        <v>27.9</v>
      </c>
    </row>
    <row r="2699" spans="1:9" x14ac:dyDescent="0.25">
      <c r="A2699" s="23" t="s">
        <v>2759</v>
      </c>
      <c r="I2699" s="21">
        <v>27.9</v>
      </c>
    </row>
    <row r="2700" spans="1:9" x14ac:dyDescent="0.25">
      <c r="A2700" s="23" t="s">
        <v>2760</v>
      </c>
      <c r="I2700" s="21">
        <v>27.9</v>
      </c>
    </row>
    <row r="2701" spans="1:9" x14ac:dyDescent="0.25">
      <c r="A2701" s="23" t="s">
        <v>2761</v>
      </c>
      <c r="I2701" s="21">
        <v>27.8</v>
      </c>
    </row>
    <row r="2702" spans="1:9" x14ac:dyDescent="0.25">
      <c r="A2702" s="23" t="s">
        <v>2762</v>
      </c>
      <c r="I2702" s="21">
        <v>27.6</v>
      </c>
    </row>
    <row r="2703" spans="1:9" x14ac:dyDescent="0.25">
      <c r="A2703" s="23" t="s">
        <v>2763</v>
      </c>
      <c r="I2703" s="21">
        <v>27.7</v>
      </c>
    </row>
    <row r="2704" spans="1:9" x14ac:dyDescent="0.25">
      <c r="A2704" s="23" t="s">
        <v>2764</v>
      </c>
      <c r="I2704" s="21">
        <v>27.6</v>
      </c>
    </row>
    <row r="2705" spans="1:9" x14ac:dyDescent="0.25">
      <c r="A2705" s="23" t="s">
        <v>2765</v>
      </c>
      <c r="I2705" s="21">
        <v>28</v>
      </c>
    </row>
    <row r="2706" spans="1:9" x14ac:dyDescent="0.25">
      <c r="A2706" s="23" t="s">
        <v>2766</v>
      </c>
      <c r="I2706" s="21">
        <v>27.8</v>
      </c>
    </row>
    <row r="2707" spans="1:9" x14ac:dyDescent="0.25">
      <c r="A2707" s="23" t="s">
        <v>2767</v>
      </c>
      <c r="I2707" s="21">
        <v>27.7</v>
      </c>
    </row>
    <row r="2708" spans="1:9" x14ac:dyDescent="0.25">
      <c r="A2708" s="23" t="s">
        <v>2768</v>
      </c>
      <c r="I2708" s="21">
        <v>27.7</v>
      </c>
    </row>
    <row r="2709" spans="1:9" x14ac:dyDescent="0.25">
      <c r="A2709" s="23" t="s">
        <v>2769</v>
      </c>
      <c r="I2709" s="21">
        <v>27.7</v>
      </c>
    </row>
    <row r="2710" spans="1:9" x14ac:dyDescent="0.25">
      <c r="A2710" s="23" t="s">
        <v>2770</v>
      </c>
      <c r="I2710" s="21">
        <v>27.7</v>
      </c>
    </row>
    <row r="2711" spans="1:9" x14ac:dyDescent="0.25">
      <c r="A2711" s="23" t="s">
        <v>2771</v>
      </c>
      <c r="I2711" s="21">
        <v>27.6</v>
      </c>
    </row>
    <row r="2712" spans="1:9" x14ac:dyDescent="0.25">
      <c r="A2712" s="23" t="s">
        <v>2772</v>
      </c>
      <c r="I2712" s="21">
        <v>27.5</v>
      </c>
    </row>
    <row r="2713" spans="1:9" x14ac:dyDescent="0.25">
      <c r="A2713" s="23" t="s">
        <v>2773</v>
      </c>
      <c r="I2713" s="21">
        <v>27.5</v>
      </c>
    </row>
    <row r="2714" spans="1:9" x14ac:dyDescent="0.25">
      <c r="A2714" s="23" t="s">
        <v>2774</v>
      </c>
      <c r="I2714" s="21">
        <v>27.6</v>
      </c>
    </row>
    <row r="2715" spans="1:9" x14ac:dyDescent="0.25">
      <c r="A2715" s="23" t="s">
        <v>2775</v>
      </c>
      <c r="I2715" s="21">
        <v>27.6</v>
      </c>
    </row>
    <row r="2716" spans="1:9" x14ac:dyDescent="0.25">
      <c r="A2716" s="23" t="s">
        <v>2776</v>
      </c>
      <c r="I2716" s="21">
        <v>27.6</v>
      </c>
    </row>
    <row r="2717" spans="1:9" x14ac:dyDescent="0.25">
      <c r="A2717" s="23" t="s">
        <v>2777</v>
      </c>
      <c r="I2717" s="21">
        <v>27.6</v>
      </c>
    </row>
    <row r="2718" spans="1:9" x14ac:dyDescent="0.25">
      <c r="A2718" s="23" t="s">
        <v>2778</v>
      </c>
      <c r="I2718" s="21">
        <v>27.7</v>
      </c>
    </row>
    <row r="2719" spans="1:9" x14ac:dyDescent="0.25">
      <c r="A2719" s="23" t="s">
        <v>2779</v>
      </c>
      <c r="I2719" s="21">
        <v>27.8</v>
      </c>
    </row>
    <row r="2720" spans="1:9" x14ac:dyDescent="0.25">
      <c r="A2720" s="23" t="s">
        <v>2780</v>
      </c>
      <c r="I2720" s="21">
        <v>27.8</v>
      </c>
    </row>
    <row r="2721" spans="1:9" x14ac:dyDescent="0.25">
      <c r="A2721" s="23" t="s">
        <v>2781</v>
      </c>
      <c r="I2721" s="21">
        <v>27.9</v>
      </c>
    </row>
    <row r="2722" spans="1:9" x14ac:dyDescent="0.25">
      <c r="A2722" s="23" t="s">
        <v>2782</v>
      </c>
      <c r="I2722" s="21">
        <v>27.7</v>
      </c>
    </row>
    <row r="2723" spans="1:9" x14ac:dyDescent="0.25">
      <c r="A2723" s="23" t="s">
        <v>2783</v>
      </c>
      <c r="I2723" s="21">
        <v>27.8</v>
      </c>
    </row>
    <row r="2724" spans="1:9" x14ac:dyDescent="0.25">
      <c r="A2724" s="23" t="s">
        <v>2784</v>
      </c>
      <c r="I2724" s="21">
        <v>27.8</v>
      </c>
    </row>
    <row r="2725" spans="1:9" x14ac:dyDescent="0.25">
      <c r="A2725" s="23" t="s">
        <v>2785</v>
      </c>
      <c r="I2725" s="21">
        <v>27.8</v>
      </c>
    </row>
    <row r="2726" spans="1:9" x14ac:dyDescent="0.25">
      <c r="A2726" s="23" t="s">
        <v>2786</v>
      </c>
      <c r="I2726" s="21">
        <v>27.8</v>
      </c>
    </row>
    <row r="2727" spans="1:9" x14ac:dyDescent="0.25">
      <c r="A2727" s="23" t="s">
        <v>2787</v>
      </c>
      <c r="I2727" s="21">
        <v>27.6</v>
      </c>
    </row>
    <row r="2728" spans="1:9" x14ac:dyDescent="0.25">
      <c r="A2728" s="23" t="s">
        <v>2788</v>
      </c>
      <c r="I2728" s="21">
        <v>27.9</v>
      </c>
    </row>
    <row r="2729" spans="1:9" x14ac:dyDescent="0.25">
      <c r="A2729" s="23" t="s">
        <v>2789</v>
      </c>
      <c r="I2729" s="21">
        <v>27.9</v>
      </c>
    </row>
    <row r="2730" spans="1:9" x14ac:dyDescent="0.25">
      <c r="A2730" s="23" t="s">
        <v>2790</v>
      </c>
      <c r="I2730" s="21">
        <v>28.1</v>
      </c>
    </row>
    <row r="2731" spans="1:9" x14ac:dyDescent="0.25">
      <c r="A2731" s="23" t="s">
        <v>2791</v>
      </c>
      <c r="I2731" s="21">
        <v>28.2</v>
      </c>
    </row>
    <row r="2732" spans="1:9" x14ac:dyDescent="0.25">
      <c r="A2732" s="23" t="s">
        <v>2792</v>
      </c>
      <c r="I2732" s="21">
        <v>28</v>
      </c>
    </row>
    <row r="2733" spans="1:9" x14ac:dyDescent="0.25">
      <c r="A2733" s="23" t="s">
        <v>2793</v>
      </c>
      <c r="I2733" s="21">
        <v>27.8</v>
      </c>
    </row>
    <row r="2734" spans="1:9" x14ac:dyDescent="0.25">
      <c r="A2734" s="23" t="s">
        <v>2794</v>
      </c>
      <c r="I2734" s="21">
        <v>27.9</v>
      </c>
    </row>
    <row r="2735" spans="1:9" x14ac:dyDescent="0.25">
      <c r="A2735" s="23" t="s">
        <v>2795</v>
      </c>
      <c r="I2735" s="21">
        <v>27.8</v>
      </c>
    </row>
    <row r="2736" spans="1:9" x14ac:dyDescent="0.25">
      <c r="A2736" s="23" t="s">
        <v>2796</v>
      </c>
      <c r="I2736" s="21">
        <v>27.8</v>
      </c>
    </row>
    <row r="2737" spans="1:9" x14ac:dyDescent="0.25">
      <c r="A2737" s="23" t="s">
        <v>2797</v>
      </c>
      <c r="I2737" s="21">
        <v>28</v>
      </c>
    </row>
    <row r="2738" spans="1:9" x14ac:dyDescent="0.25">
      <c r="A2738" s="23" t="s">
        <v>2798</v>
      </c>
      <c r="I2738" s="21">
        <v>28.1</v>
      </c>
    </row>
    <row r="2739" spans="1:9" x14ac:dyDescent="0.25">
      <c r="A2739" s="23" t="s">
        <v>2799</v>
      </c>
      <c r="I2739" s="21">
        <v>27.9</v>
      </c>
    </row>
    <row r="2740" spans="1:9" x14ac:dyDescent="0.25">
      <c r="A2740" s="23" t="s">
        <v>2800</v>
      </c>
      <c r="I2740" s="21">
        <v>28.1</v>
      </c>
    </row>
    <row r="2741" spans="1:9" x14ac:dyDescent="0.25">
      <c r="A2741" s="23" t="s">
        <v>2801</v>
      </c>
      <c r="I2741" s="21">
        <v>28.2</v>
      </c>
    </row>
    <row r="2742" spans="1:9" x14ac:dyDescent="0.25">
      <c r="A2742" s="23" t="s">
        <v>2802</v>
      </c>
      <c r="I2742" s="21">
        <v>28.1</v>
      </c>
    </row>
    <row r="2743" spans="1:9" x14ac:dyDescent="0.25">
      <c r="A2743" s="23" t="s">
        <v>2803</v>
      </c>
      <c r="I2743" s="21">
        <v>28.1</v>
      </c>
    </row>
    <row r="2744" spans="1:9" x14ac:dyDescent="0.25">
      <c r="A2744" s="23" t="s">
        <v>2804</v>
      </c>
      <c r="I2744" s="21">
        <v>28.1</v>
      </c>
    </row>
    <row r="2745" spans="1:9" x14ac:dyDescent="0.25">
      <c r="A2745" s="23" t="s">
        <v>2805</v>
      </c>
      <c r="I2745" s="21">
        <v>28.2</v>
      </c>
    </row>
    <row r="2746" spans="1:9" x14ac:dyDescent="0.25">
      <c r="A2746" s="23" t="s">
        <v>2806</v>
      </c>
      <c r="I2746" s="21">
        <v>28.1</v>
      </c>
    </row>
    <row r="2747" spans="1:9" x14ac:dyDescent="0.25">
      <c r="A2747" s="23" t="s">
        <v>2807</v>
      </c>
      <c r="I2747" s="21">
        <v>28.2</v>
      </c>
    </row>
    <row r="2748" spans="1:9" x14ac:dyDescent="0.25">
      <c r="A2748" s="23" t="s">
        <v>2808</v>
      </c>
      <c r="I2748" s="21">
        <v>28.3</v>
      </c>
    </row>
    <row r="2749" spans="1:9" x14ac:dyDescent="0.25">
      <c r="A2749" s="23" t="s">
        <v>2809</v>
      </c>
      <c r="I2749" s="21">
        <v>28.3</v>
      </c>
    </row>
    <row r="2750" spans="1:9" x14ac:dyDescent="0.25">
      <c r="A2750" s="23" t="s">
        <v>2810</v>
      </c>
      <c r="I2750" s="21">
        <v>28.4</v>
      </c>
    </row>
    <row r="2751" spans="1:9" x14ac:dyDescent="0.25">
      <c r="A2751" s="23" t="s">
        <v>2811</v>
      </c>
      <c r="I2751" s="21">
        <v>28.4</v>
      </c>
    </row>
    <row r="2752" spans="1:9" x14ac:dyDescent="0.25">
      <c r="A2752" s="23" t="s">
        <v>2812</v>
      </c>
      <c r="I2752" s="21">
        <v>28.6</v>
      </c>
    </row>
    <row r="2753" spans="1:9" x14ac:dyDescent="0.25">
      <c r="A2753" s="23" t="s">
        <v>2813</v>
      </c>
      <c r="I2753" s="21">
        <v>28.6</v>
      </c>
    </row>
    <row r="2754" spans="1:9" x14ac:dyDescent="0.25">
      <c r="A2754" s="23" t="s">
        <v>2814</v>
      </c>
      <c r="I2754" s="21">
        <v>28.6</v>
      </c>
    </row>
    <row r="2755" spans="1:9" x14ac:dyDescent="0.25">
      <c r="A2755" s="23" t="s">
        <v>2815</v>
      </c>
      <c r="I2755" s="21">
        <v>28.4</v>
      </c>
    </row>
    <row r="2756" spans="1:9" x14ac:dyDescent="0.25">
      <c r="A2756" s="23" t="s">
        <v>2816</v>
      </c>
      <c r="I2756" s="21">
        <v>28.4</v>
      </c>
    </row>
    <row r="2757" spans="1:9" x14ac:dyDescent="0.25">
      <c r="A2757" s="23" t="s">
        <v>2817</v>
      </c>
      <c r="I2757" s="21">
        <v>28.3</v>
      </c>
    </row>
    <row r="2758" spans="1:9" x14ac:dyDescent="0.25">
      <c r="A2758" s="23" t="s">
        <v>2818</v>
      </c>
      <c r="I2758" s="21">
        <v>28.5</v>
      </c>
    </row>
    <row r="2759" spans="1:9" x14ac:dyDescent="0.25">
      <c r="A2759" s="23" t="s">
        <v>2819</v>
      </c>
      <c r="I2759" s="21">
        <v>28.6</v>
      </c>
    </row>
    <row r="2760" spans="1:9" x14ac:dyDescent="0.25">
      <c r="A2760" s="23" t="s">
        <v>2820</v>
      </c>
      <c r="I2760" s="21">
        <v>28.4</v>
      </c>
    </row>
    <row r="2761" spans="1:9" x14ac:dyDescent="0.25">
      <c r="A2761" s="23" t="s">
        <v>2821</v>
      </c>
      <c r="I2761" s="21">
        <v>28.4</v>
      </c>
    </row>
    <row r="2762" spans="1:9" x14ac:dyDescent="0.25">
      <c r="A2762" s="23" t="s">
        <v>2822</v>
      </c>
      <c r="I2762" s="21">
        <v>28.4</v>
      </c>
    </row>
    <row r="2763" spans="1:9" x14ac:dyDescent="0.25">
      <c r="A2763" s="23" t="s">
        <v>2823</v>
      </c>
      <c r="I2763" s="21">
        <v>28.5</v>
      </c>
    </row>
    <row r="2764" spans="1:9" x14ac:dyDescent="0.25">
      <c r="A2764" s="23" t="s">
        <v>2824</v>
      </c>
      <c r="I2764" s="21">
        <v>28.7</v>
      </c>
    </row>
    <row r="2765" spans="1:9" x14ac:dyDescent="0.25">
      <c r="A2765" s="23" t="s">
        <v>2825</v>
      </c>
      <c r="I2765" s="21">
        <v>28.8</v>
      </c>
    </row>
    <row r="2766" spans="1:9" x14ac:dyDescent="0.25">
      <c r="A2766" s="23" t="s">
        <v>2826</v>
      </c>
      <c r="I2766" s="21">
        <v>28.9</v>
      </c>
    </row>
    <row r="2767" spans="1:9" x14ac:dyDescent="0.25">
      <c r="A2767" s="23" t="s">
        <v>2827</v>
      </c>
      <c r="I2767" s="21">
        <v>28.6</v>
      </c>
    </row>
    <row r="2768" spans="1:9" x14ac:dyDescent="0.25">
      <c r="A2768" s="23" t="s">
        <v>2828</v>
      </c>
      <c r="I2768" s="21">
        <v>28.5</v>
      </c>
    </row>
    <row r="2769" spans="1:9" x14ac:dyDescent="0.25">
      <c r="A2769" s="23" t="s">
        <v>2829</v>
      </c>
      <c r="I2769" s="21">
        <v>28.5</v>
      </c>
    </row>
    <row r="2770" spans="1:9" x14ac:dyDescent="0.25">
      <c r="A2770" s="23" t="s">
        <v>2830</v>
      </c>
      <c r="I2770" s="21">
        <v>28.5</v>
      </c>
    </row>
    <row r="2771" spans="1:9" x14ac:dyDescent="0.25">
      <c r="A2771" s="23" t="s">
        <v>2831</v>
      </c>
      <c r="I2771" s="21">
        <v>28.7</v>
      </c>
    </row>
    <row r="2772" spans="1:9" x14ac:dyDescent="0.25">
      <c r="A2772" s="23" t="s">
        <v>2832</v>
      </c>
      <c r="I2772" s="21">
        <v>28.9</v>
      </c>
    </row>
    <row r="2773" spans="1:9" x14ac:dyDescent="0.25">
      <c r="A2773" s="23" t="s">
        <v>2833</v>
      </c>
      <c r="I2773" s="21">
        <v>28.6</v>
      </c>
    </row>
    <row r="2774" spans="1:9" x14ac:dyDescent="0.25">
      <c r="A2774" s="23" t="s">
        <v>2834</v>
      </c>
      <c r="I2774" s="21">
        <v>28.8</v>
      </c>
    </row>
    <row r="2775" spans="1:9" x14ac:dyDescent="0.25">
      <c r="A2775" s="23" t="s">
        <v>2835</v>
      </c>
      <c r="I2775" s="21">
        <v>28.6</v>
      </c>
    </row>
    <row r="2776" spans="1:9" x14ac:dyDescent="0.25">
      <c r="A2776" s="23" t="s">
        <v>2836</v>
      </c>
      <c r="I2776" s="21">
        <v>28.8</v>
      </c>
    </row>
    <row r="2777" spans="1:9" x14ac:dyDescent="0.25">
      <c r="A2777" s="23" t="s">
        <v>2837</v>
      </c>
      <c r="I2777" s="21">
        <v>28.6</v>
      </c>
    </row>
    <row r="2778" spans="1:9" x14ac:dyDescent="0.25">
      <c r="A2778" s="23" t="s">
        <v>2838</v>
      </c>
      <c r="I2778" s="21">
        <v>28.5</v>
      </c>
    </row>
    <row r="2779" spans="1:9" x14ac:dyDescent="0.25">
      <c r="A2779" s="23" t="s">
        <v>2839</v>
      </c>
      <c r="I2779" s="21">
        <v>28.6</v>
      </c>
    </row>
    <row r="2780" spans="1:9" x14ac:dyDescent="0.25">
      <c r="A2780" s="23" t="s">
        <v>2840</v>
      </c>
      <c r="I2780" s="21">
        <v>28.7</v>
      </c>
    </row>
    <row r="2781" spans="1:9" x14ac:dyDescent="0.25">
      <c r="A2781" s="23" t="s">
        <v>2841</v>
      </c>
      <c r="I2781" s="21">
        <v>28.7</v>
      </c>
    </row>
    <row r="2782" spans="1:9" x14ac:dyDescent="0.25">
      <c r="A2782" s="23" t="s">
        <v>2842</v>
      </c>
      <c r="I2782" s="21">
        <v>28.7</v>
      </c>
    </row>
    <row r="2783" spans="1:9" x14ac:dyDescent="0.25">
      <c r="A2783" s="23" t="s">
        <v>2843</v>
      </c>
      <c r="I2783" s="21">
        <v>28.9</v>
      </c>
    </row>
    <row r="2784" spans="1:9" x14ac:dyDescent="0.25">
      <c r="A2784" s="23" t="s">
        <v>2844</v>
      </c>
      <c r="I2784" s="21">
        <v>29</v>
      </c>
    </row>
    <row r="2785" spans="1:9" x14ac:dyDescent="0.25">
      <c r="A2785" s="23" t="s">
        <v>2845</v>
      </c>
      <c r="I2785" s="21">
        <v>29</v>
      </c>
    </row>
    <row r="2786" spans="1:9" x14ac:dyDescent="0.25">
      <c r="A2786" s="23" t="s">
        <v>2846</v>
      </c>
      <c r="I2786" s="21">
        <v>29.1</v>
      </c>
    </row>
    <row r="2787" spans="1:9" x14ac:dyDescent="0.25">
      <c r="A2787" s="23" t="s">
        <v>2847</v>
      </c>
      <c r="I2787" s="21">
        <v>29</v>
      </c>
    </row>
    <row r="2788" spans="1:9" x14ac:dyDescent="0.25">
      <c r="A2788" s="23" t="s">
        <v>2848</v>
      </c>
      <c r="I2788" s="21">
        <v>28.9</v>
      </c>
    </row>
    <row r="2789" spans="1:9" x14ac:dyDescent="0.25">
      <c r="A2789" s="23" t="s">
        <v>2849</v>
      </c>
      <c r="I2789" s="21">
        <v>28.7</v>
      </c>
    </row>
    <row r="2790" spans="1:9" x14ac:dyDescent="0.25">
      <c r="A2790" s="23" t="s">
        <v>2850</v>
      </c>
      <c r="I2790" s="21">
        <v>28.7</v>
      </c>
    </row>
    <row r="2791" spans="1:9" x14ac:dyDescent="0.25">
      <c r="A2791" s="23" t="s">
        <v>2851</v>
      </c>
      <c r="I2791" s="21">
        <v>28.7</v>
      </c>
    </row>
    <row r="2792" spans="1:9" x14ac:dyDescent="0.25">
      <c r="A2792" s="23" t="s">
        <v>2852</v>
      </c>
      <c r="I2792" s="21">
        <v>29</v>
      </c>
    </row>
    <row r="2793" spans="1:9" x14ac:dyDescent="0.25">
      <c r="A2793" s="23" t="s">
        <v>2853</v>
      </c>
      <c r="I2793" s="21">
        <v>29</v>
      </c>
    </row>
    <row r="2794" spans="1:9" x14ac:dyDescent="0.25">
      <c r="A2794" s="23" t="s">
        <v>2854</v>
      </c>
      <c r="I2794" s="21">
        <v>29</v>
      </c>
    </row>
    <row r="2795" spans="1:9" x14ac:dyDescent="0.25">
      <c r="A2795" s="23" t="s">
        <v>2855</v>
      </c>
      <c r="I2795" s="21">
        <v>28.9</v>
      </c>
    </row>
    <row r="2796" spans="1:9" x14ac:dyDescent="0.25">
      <c r="A2796" s="23" t="s">
        <v>2856</v>
      </c>
      <c r="I2796" s="21">
        <v>29</v>
      </c>
    </row>
    <row r="2797" spans="1:9" x14ac:dyDescent="0.25">
      <c r="A2797" s="23" t="s">
        <v>2857</v>
      </c>
      <c r="I2797" s="21">
        <v>29</v>
      </c>
    </row>
    <row r="2798" spans="1:9" x14ac:dyDescent="0.25">
      <c r="A2798" s="23" t="s">
        <v>2858</v>
      </c>
      <c r="I2798" s="21">
        <v>28.9</v>
      </c>
    </row>
    <row r="2799" spans="1:9" x14ac:dyDescent="0.25">
      <c r="A2799" s="23" t="s">
        <v>2859</v>
      </c>
      <c r="I2799" s="21">
        <v>28.9</v>
      </c>
    </row>
    <row r="2800" spans="1:9" x14ac:dyDescent="0.25">
      <c r="A2800" s="23" t="s">
        <v>2860</v>
      </c>
      <c r="I2800" s="21">
        <v>28.9</v>
      </c>
    </row>
    <row r="2801" spans="1:9" x14ac:dyDescent="0.25">
      <c r="A2801" s="23" t="s">
        <v>2861</v>
      </c>
      <c r="I2801" s="21">
        <v>28.8</v>
      </c>
    </row>
    <row r="2802" spans="1:9" x14ac:dyDescent="0.25">
      <c r="A2802" s="23" t="s">
        <v>2862</v>
      </c>
      <c r="I2802" s="21">
        <v>29</v>
      </c>
    </row>
    <row r="2803" spans="1:9" x14ac:dyDescent="0.25">
      <c r="A2803" s="23" t="s">
        <v>2863</v>
      </c>
      <c r="I2803" s="21">
        <v>29.2</v>
      </c>
    </row>
    <row r="2804" spans="1:9" x14ac:dyDescent="0.25">
      <c r="A2804" s="23" t="s">
        <v>2864</v>
      </c>
      <c r="I2804" s="21">
        <v>29.2</v>
      </c>
    </row>
    <row r="2805" spans="1:9" x14ac:dyDescent="0.25">
      <c r="A2805" s="23" t="s">
        <v>2865</v>
      </c>
      <c r="I2805" s="21">
        <v>29.3</v>
      </c>
    </row>
    <row r="2806" spans="1:9" x14ac:dyDescent="0.25">
      <c r="A2806" s="23" t="s">
        <v>2866</v>
      </c>
      <c r="I2806" s="21">
        <v>29.4</v>
      </c>
    </row>
    <row r="2807" spans="1:9" x14ac:dyDescent="0.25">
      <c r="A2807" s="23" t="s">
        <v>2867</v>
      </c>
      <c r="I2807" s="21">
        <v>29.4</v>
      </c>
    </row>
    <row r="2808" spans="1:9" x14ac:dyDescent="0.25">
      <c r="A2808" s="23" t="s">
        <v>2868</v>
      </c>
      <c r="I2808" s="21">
        <v>29.4</v>
      </c>
    </row>
    <row r="2809" spans="1:9" x14ac:dyDescent="0.25">
      <c r="A2809" s="23" t="s">
        <v>2869</v>
      </c>
      <c r="I2809" s="21">
        <v>29.5</v>
      </c>
    </row>
    <row r="2810" spans="1:9" x14ac:dyDescent="0.25">
      <c r="A2810" s="23" t="s">
        <v>2870</v>
      </c>
      <c r="I2810" s="21">
        <v>29</v>
      </c>
    </row>
    <row r="2811" spans="1:9" x14ac:dyDescent="0.25">
      <c r="A2811" s="23" t="s">
        <v>2871</v>
      </c>
      <c r="I2811" s="21">
        <v>29</v>
      </c>
    </row>
    <row r="2812" spans="1:9" x14ac:dyDescent="0.25">
      <c r="A2812" s="23" t="s">
        <v>2872</v>
      </c>
      <c r="I2812" s="21">
        <v>29</v>
      </c>
    </row>
    <row r="2813" spans="1:9" x14ac:dyDescent="0.25">
      <c r="A2813" s="23" t="s">
        <v>2873</v>
      </c>
      <c r="I2813" s="21">
        <v>29.1</v>
      </c>
    </row>
    <row r="2814" spans="1:9" x14ac:dyDescent="0.25">
      <c r="A2814" s="23" t="s">
        <v>2874</v>
      </c>
      <c r="I2814" s="21">
        <v>29.1</v>
      </c>
    </row>
    <row r="2815" spans="1:9" x14ac:dyDescent="0.25">
      <c r="A2815" s="23" t="s">
        <v>2875</v>
      </c>
      <c r="I2815" s="21">
        <v>29.1</v>
      </c>
    </row>
    <row r="2816" spans="1:9" x14ac:dyDescent="0.25">
      <c r="A2816" s="23" t="s">
        <v>2876</v>
      </c>
      <c r="I2816" s="21">
        <v>29</v>
      </c>
    </row>
    <row r="2817" spans="1:9" x14ac:dyDescent="0.25">
      <c r="A2817" s="23" t="s">
        <v>2877</v>
      </c>
      <c r="I2817" s="21">
        <v>28.9</v>
      </c>
    </row>
    <row r="2818" spans="1:9" x14ac:dyDescent="0.25">
      <c r="A2818" s="23" t="s">
        <v>2878</v>
      </c>
      <c r="I2818" s="21">
        <v>29</v>
      </c>
    </row>
    <row r="2819" spans="1:9" x14ac:dyDescent="0.25">
      <c r="A2819" s="23" t="s">
        <v>2879</v>
      </c>
      <c r="I2819" s="21">
        <v>29.1</v>
      </c>
    </row>
    <row r="2820" spans="1:9" x14ac:dyDescent="0.25">
      <c r="A2820" s="23" t="s">
        <v>2880</v>
      </c>
      <c r="I2820" s="21">
        <v>29.1</v>
      </c>
    </row>
    <row r="2821" spans="1:9" x14ac:dyDescent="0.25">
      <c r="A2821" s="23" t="s">
        <v>2881</v>
      </c>
      <c r="I2821" s="21">
        <v>29.2</v>
      </c>
    </row>
    <row r="2822" spans="1:9" x14ac:dyDescent="0.25">
      <c r="A2822" s="23" t="s">
        <v>2882</v>
      </c>
      <c r="I2822" s="21">
        <v>29.3</v>
      </c>
    </row>
    <row r="2823" spans="1:9" x14ac:dyDescent="0.25">
      <c r="A2823" s="23" t="s">
        <v>2883</v>
      </c>
      <c r="I2823" s="21">
        <v>29.4</v>
      </c>
    </row>
    <row r="2824" spans="1:9" x14ac:dyDescent="0.25">
      <c r="A2824" s="23" t="s">
        <v>2884</v>
      </c>
      <c r="I2824" s="21">
        <v>29.2</v>
      </c>
    </row>
    <row r="2825" spans="1:9" x14ac:dyDescent="0.25">
      <c r="A2825" s="23" t="s">
        <v>2885</v>
      </c>
      <c r="I2825" s="21">
        <v>29.1</v>
      </c>
    </row>
    <row r="2826" spans="1:9" x14ac:dyDescent="0.25">
      <c r="A2826" s="23" t="s">
        <v>2886</v>
      </c>
      <c r="I2826" s="21">
        <v>29.2</v>
      </c>
    </row>
    <row r="2827" spans="1:9" x14ac:dyDescent="0.25">
      <c r="A2827" s="23" t="s">
        <v>2887</v>
      </c>
      <c r="I2827" s="21">
        <v>29.1</v>
      </c>
    </row>
    <row r="2828" spans="1:9" x14ac:dyDescent="0.25">
      <c r="A2828" s="23" t="s">
        <v>2888</v>
      </c>
      <c r="I2828" s="21">
        <v>29.1</v>
      </c>
    </row>
    <row r="2829" spans="1:9" x14ac:dyDescent="0.25">
      <c r="A2829" s="23" t="s">
        <v>2889</v>
      </c>
      <c r="I2829" s="21">
        <v>29.3</v>
      </c>
    </row>
    <row r="2830" spans="1:9" x14ac:dyDescent="0.25">
      <c r="A2830" s="23" t="s">
        <v>2890</v>
      </c>
      <c r="I2830" s="21">
        <v>29.2</v>
      </c>
    </row>
    <row r="2831" spans="1:9" x14ac:dyDescent="0.25">
      <c r="A2831" s="23" t="s">
        <v>2891</v>
      </c>
      <c r="I2831" s="21">
        <v>29.2</v>
      </c>
    </row>
    <row r="2832" spans="1:9" x14ac:dyDescent="0.25">
      <c r="A2832" s="23" t="s">
        <v>2892</v>
      </c>
      <c r="I2832" s="21">
        <v>29.2</v>
      </c>
    </row>
    <row r="2833" spans="1:9" x14ac:dyDescent="0.25">
      <c r="A2833" s="23" t="s">
        <v>2893</v>
      </c>
      <c r="I2833" s="21">
        <v>29.1</v>
      </c>
    </row>
    <row r="2834" spans="1:9" x14ac:dyDescent="0.25">
      <c r="A2834" s="23" t="s">
        <v>2894</v>
      </c>
      <c r="I2834" s="21">
        <v>29.1</v>
      </c>
    </row>
    <row r="2835" spans="1:9" x14ac:dyDescent="0.25">
      <c r="A2835" s="23" t="s">
        <v>2895</v>
      </c>
      <c r="I2835" s="21">
        <v>29</v>
      </c>
    </row>
    <row r="2836" spans="1:9" x14ac:dyDescent="0.25">
      <c r="A2836" s="23" t="s">
        <v>2896</v>
      </c>
      <c r="I2836" s="21">
        <v>28.9</v>
      </c>
    </row>
    <row r="2837" spans="1:9" x14ac:dyDescent="0.25">
      <c r="A2837" s="23" t="s">
        <v>2897</v>
      </c>
      <c r="I2837" s="21">
        <v>28.7</v>
      </c>
    </row>
    <row r="2838" spans="1:9" x14ac:dyDescent="0.25">
      <c r="A2838" s="23" t="s">
        <v>2898</v>
      </c>
      <c r="I2838" s="21">
        <v>28.8</v>
      </c>
    </row>
    <row r="2839" spans="1:9" x14ac:dyDescent="0.25">
      <c r="A2839" s="23" t="s">
        <v>2899</v>
      </c>
      <c r="I2839" s="21">
        <v>28.8</v>
      </c>
    </row>
    <row r="2840" spans="1:9" x14ac:dyDescent="0.25">
      <c r="A2840" s="23" t="s">
        <v>2900</v>
      </c>
      <c r="I2840" s="21">
        <v>28.9</v>
      </c>
    </row>
    <row r="2841" spans="1:9" x14ac:dyDescent="0.25">
      <c r="A2841" s="23" t="s">
        <v>2901</v>
      </c>
      <c r="I2841" s="21">
        <v>28.9</v>
      </c>
    </row>
    <row r="2842" spans="1:9" x14ac:dyDescent="0.25">
      <c r="A2842" s="23" t="s">
        <v>2902</v>
      </c>
      <c r="I2842" s="21">
        <v>28.8</v>
      </c>
    </row>
    <row r="2843" spans="1:9" x14ac:dyDescent="0.25">
      <c r="A2843" s="23" t="s">
        <v>2903</v>
      </c>
      <c r="I2843" s="21">
        <v>28.9</v>
      </c>
    </row>
    <row r="2844" spans="1:9" x14ac:dyDescent="0.25">
      <c r="A2844" s="23" t="s">
        <v>2904</v>
      </c>
      <c r="I2844" s="21">
        <v>28.9</v>
      </c>
    </row>
    <row r="2845" spans="1:9" x14ac:dyDescent="0.25">
      <c r="A2845" s="23" t="s">
        <v>2905</v>
      </c>
      <c r="I2845" s="21">
        <v>28.8</v>
      </c>
    </row>
    <row r="2846" spans="1:9" x14ac:dyDescent="0.25">
      <c r="A2846" s="23" t="s">
        <v>2906</v>
      </c>
      <c r="I2846" s="21">
        <v>28.9</v>
      </c>
    </row>
    <row r="2847" spans="1:9" x14ac:dyDescent="0.25">
      <c r="A2847" s="23" t="s">
        <v>2907</v>
      </c>
      <c r="I2847" s="21">
        <v>28.9</v>
      </c>
    </row>
    <row r="2848" spans="1:9" x14ac:dyDescent="0.25">
      <c r="A2848" s="23" t="s">
        <v>2908</v>
      </c>
      <c r="I2848" s="21">
        <v>29.1</v>
      </c>
    </row>
    <row r="2849" spans="1:9" x14ac:dyDescent="0.25">
      <c r="A2849" s="23" t="s">
        <v>2909</v>
      </c>
      <c r="I2849" s="21">
        <v>29.1</v>
      </c>
    </row>
    <row r="2850" spans="1:9" x14ac:dyDescent="0.25">
      <c r="A2850" s="23" t="s">
        <v>2910</v>
      </c>
      <c r="I2850" s="21">
        <v>29.1</v>
      </c>
    </row>
    <row r="2851" spans="1:9" x14ac:dyDescent="0.25">
      <c r="A2851" s="23" t="s">
        <v>2911</v>
      </c>
      <c r="I2851" s="21">
        <v>29.1</v>
      </c>
    </row>
    <row r="2852" spans="1:9" x14ac:dyDescent="0.25">
      <c r="A2852" s="23" t="s">
        <v>2912</v>
      </c>
      <c r="I2852" s="21">
        <v>29.2</v>
      </c>
    </row>
    <row r="2853" spans="1:9" x14ac:dyDescent="0.25">
      <c r="A2853" s="23" t="s">
        <v>2913</v>
      </c>
      <c r="I2853" s="21">
        <v>29.1</v>
      </c>
    </row>
    <row r="2854" spans="1:9" x14ac:dyDescent="0.25">
      <c r="A2854" s="23" t="s">
        <v>2914</v>
      </c>
      <c r="I2854" s="21">
        <v>29.3</v>
      </c>
    </row>
    <row r="2855" spans="1:9" x14ac:dyDescent="0.25">
      <c r="A2855" s="23" t="s">
        <v>2915</v>
      </c>
      <c r="I2855" s="21">
        <v>29.3</v>
      </c>
    </row>
    <row r="2856" spans="1:9" x14ac:dyDescent="0.25">
      <c r="A2856" s="23" t="s">
        <v>2916</v>
      </c>
      <c r="I2856" s="21">
        <v>29.1</v>
      </c>
    </row>
    <row r="2857" spans="1:9" x14ac:dyDescent="0.25">
      <c r="A2857" s="23" t="s">
        <v>2917</v>
      </c>
      <c r="I2857" s="21">
        <v>29</v>
      </c>
    </row>
    <row r="2858" spans="1:9" x14ac:dyDescent="0.25">
      <c r="A2858" s="23" t="s">
        <v>2918</v>
      </c>
      <c r="I2858" s="21">
        <v>29</v>
      </c>
    </row>
    <row r="2859" spans="1:9" x14ac:dyDescent="0.25">
      <c r="A2859" s="23" t="s">
        <v>2919</v>
      </c>
      <c r="I2859" s="21">
        <v>29.1</v>
      </c>
    </row>
    <row r="2860" spans="1:9" x14ac:dyDescent="0.25">
      <c r="A2860" s="23" t="s">
        <v>2920</v>
      </c>
      <c r="I2860" s="21">
        <v>29.1</v>
      </c>
    </row>
    <row r="2861" spans="1:9" x14ac:dyDescent="0.25">
      <c r="A2861" s="23" t="s">
        <v>2921</v>
      </c>
      <c r="I2861" s="21">
        <v>29.2</v>
      </c>
    </row>
    <row r="2862" spans="1:9" x14ac:dyDescent="0.25">
      <c r="A2862" s="23" t="s">
        <v>2922</v>
      </c>
      <c r="I2862" s="21">
        <v>29.1</v>
      </c>
    </row>
    <row r="2863" spans="1:9" x14ac:dyDescent="0.25">
      <c r="A2863" s="23" t="s">
        <v>2923</v>
      </c>
      <c r="I2863" s="21">
        <v>28.8</v>
      </c>
    </row>
    <row r="2864" spans="1:9" x14ac:dyDescent="0.25">
      <c r="A2864" s="23" t="s">
        <v>2924</v>
      </c>
      <c r="I2864" s="21">
        <v>28.6</v>
      </c>
    </row>
    <row r="2865" spans="1:9" x14ac:dyDescent="0.25">
      <c r="A2865" s="23" t="s">
        <v>2925</v>
      </c>
      <c r="I2865" s="21">
        <v>28.9</v>
      </c>
    </row>
    <row r="2866" spans="1:9" x14ac:dyDescent="0.25">
      <c r="A2866" s="23" t="s">
        <v>2926</v>
      </c>
      <c r="I2866" s="21">
        <v>29</v>
      </c>
    </row>
    <row r="2867" spans="1:9" x14ac:dyDescent="0.25">
      <c r="A2867" s="23" t="s">
        <v>2927</v>
      </c>
      <c r="I2867" s="21">
        <v>28.7</v>
      </c>
    </row>
    <row r="2868" spans="1:9" x14ac:dyDescent="0.25">
      <c r="A2868" s="23" t="s">
        <v>2928</v>
      </c>
      <c r="I2868" s="21">
        <v>28.7</v>
      </c>
    </row>
    <row r="2869" spans="1:9" x14ac:dyDescent="0.25">
      <c r="A2869" s="23" t="s">
        <v>2929</v>
      </c>
      <c r="I2869" s="21">
        <v>28.6</v>
      </c>
    </row>
    <row r="2870" spans="1:9" x14ac:dyDescent="0.25">
      <c r="A2870" s="23" t="s">
        <v>2930</v>
      </c>
      <c r="I2870" s="21">
        <v>28.6</v>
      </c>
    </row>
    <row r="2871" spans="1:9" x14ac:dyDescent="0.25">
      <c r="A2871" s="23" t="s">
        <v>2931</v>
      </c>
      <c r="I2871" s="21">
        <v>28.6</v>
      </c>
    </row>
    <row r="2872" spans="1:9" x14ac:dyDescent="0.25">
      <c r="A2872" s="23" t="s">
        <v>2932</v>
      </c>
      <c r="I2872" s="21">
        <v>28.5</v>
      </c>
    </row>
    <row r="2873" spans="1:9" x14ac:dyDescent="0.25">
      <c r="A2873" s="23" t="s">
        <v>2933</v>
      </c>
      <c r="I2873" s="21">
        <v>28.3</v>
      </c>
    </row>
    <row r="2874" spans="1:9" x14ac:dyDescent="0.25">
      <c r="A2874" s="23" t="s">
        <v>2934</v>
      </c>
      <c r="I2874" s="21">
        <v>28.3</v>
      </c>
    </row>
    <row r="2875" spans="1:9" x14ac:dyDescent="0.25">
      <c r="A2875" s="23" t="s">
        <v>2935</v>
      </c>
      <c r="I2875" s="21">
        <v>28.3</v>
      </c>
    </row>
    <row r="2876" spans="1:9" x14ac:dyDescent="0.25">
      <c r="A2876" s="23" t="s">
        <v>2936</v>
      </c>
      <c r="I2876" s="21">
        <v>28.5</v>
      </c>
    </row>
    <row r="2877" spans="1:9" x14ac:dyDescent="0.25">
      <c r="A2877" s="23" t="s">
        <v>2937</v>
      </c>
      <c r="I2877" s="21">
        <v>28.5</v>
      </c>
    </row>
    <row r="2878" spans="1:9" x14ac:dyDescent="0.25">
      <c r="A2878" s="23" t="s">
        <v>2938</v>
      </c>
      <c r="I2878" s="21">
        <v>28.5</v>
      </c>
    </row>
    <row r="2879" spans="1:9" x14ac:dyDescent="0.25">
      <c r="A2879" s="23" t="s">
        <v>2939</v>
      </c>
      <c r="I2879" s="21">
        <v>28.6</v>
      </c>
    </row>
    <row r="2880" spans="1:9" x14ac:dyDescent="0.25">
      <c r="A2880" s="23" t="s">
        <v>2940</v>
      </c>
      <c r="I2880" s="21">
        <v>28.6</v>
      </c>
    </row>
    <row r="2881" spans="1:9" x14ac:dyDescent="0.25">
      <c r="A2881" s="23" t="s">
        <v>2941</v>
      </c>
      <c r="I2881" s="21">
        <v>28.6</v>
      </c>
    </row>
    <row r="2882" spans="1:9" x14ac:dyDescent="0.25">
      <c r="A2882" s="23" t="s">
        <v>2942</v>
      </c>
      <c r="I2882" s="21">
        <v>28.5</v>
      </c>
    </row>
    <row r="2883" spans="1:9" x14ac:dyDescent="0.25">
      <c r="A2883" s="23" t="s">
        <v>2943</v>
      </c>
      <c r="I2883" s="21">
        <v>28.3</v>
      </c>
    </row>
    <row r="2884" spans="1:9" x14ac:dyDescent="0.25">
      <c r="A2884" s="23" t="s">
        <v>2944</v>
      </c>
      <c r="I2884" s="21">
        <v>28.3</v>
      </c>
    </row>
    <row r="2885" spans="1:9" x14ac:dyDescent="0.25">
      <c r="A2885" s="23" t="s">
        <v>2945</v>
      </c>
      <c r="I2885" s="21">
        <v>28.3</v>
      </c>
    </row>
    <row r="2886" spans="1:9" x14ac:dyDescent="0.25">
      <c r="A2886" s="23" t="s">
        <v>2946</v>
      </c>
      <c r="I2886" s="21">
        <v>28.4</v>
      </c>
    </row>
    <row r="2887" spans="1:9" x14ac:dyDescent="0.25">
      <c r="A2887" s="23" t="s">
        <v>2947</v>
      </c>
      <c r="I2887" s="21">
        <v>28.6</v>
      </c>
    </row>
    <row r="2888" spans="1:9" x14ac:dyDescent="0.25">
      <c r="A2888" s="23" t="s">
        <v>2948</v>
      </c>
      <c r="I2888" s="21">
        <v>28.7</v>
      </c>
    </row>
    <row r="2889" spans="1:9" x14ac:dyDescent="0.25">
      <c r="A2889" s="23" t="s">
        <v>2949</v>
      </c>
      <c r="I2889" s="21">
        <v>28.8</v>
      </c>
    </row>
    <row r="2890" spans="1:9" x14ac:dyDescent="0.25">
      <c r="A2890" s="23" t="s">
        <v>2950</v>
      </c>
      <c r="I2890" s="21">
        <v>28.8</v>
      </c>
    </row>
    <row r="2891" spans="1:9" x14ac:dyDescent="0.25">
      <c r="A2891" s="23" t="s">
        <v>2951</v>
      </c>
      <c r="I2891" s="21">
        <v>28.7</v>
      </c>
    </row>
    <row r="2892" spans="1:9" x14ac:dyDescent="0.25">
      <c r="A2892" s="23" t="s">
        <v>2952</v>
      </c>
      <c r="I2892" s="21">
        <v>28.8</v>
      </c>
    </row>
    <row r="2893" spans="1:9" x14ac:dyDescent="0.25">
      <c r="A2893" s="23" t="s">
        <v>2953</v>
      </c>
      <c r="I2893" s="21">
        <v>28.7</v>
      </c>
    </row>
    <row r="2894" spans="1:9" x14ac:dyDescent="0.25">
      <c r="A2894" s="23" t="s">
        <v>2954</v>
      </c>
      <c r="I2894" s="21">
        <v>28.8</v>
      </c>
    </row>
    <row r="2895" spans="1:9" x14ac:dyDescent="0.25">
      <c r="A2895" s="23" t="s">
        <v>2955</v>
      </c>
      <c r="I2895" s="21">
        <v>28.9</v>
      </c>
    </row>
    <row r="2896" spans="1:9" x14ac:dyDescent="0.25">
      <c r="A2896" s="23" t="s">
        <v>2956</v>
      </c>
      <c r="I2896" s="21">
        <v>28.9</v>
      </c>
    </row>
    <row r="2897" spans="1:9" x14ac:dyDescent="0.25">
      <c r="A2897" s="23" t="s">
        <v>2957</v>
      </c>
      <c r="I2897" s="21">
        <v>29</v>
      </c>
    </row>
    <row r="2898" spans="1:9" x14ac:dyDescent="0.25">
      <c r="A2898" s="23" t="s">
        <v>2958</v>
      </c>
      <c r="I2898" s="21">
        <v>29</v>
      </c>
    </row>
    <row r="2899" spans="1:9" x14ac:dyDescent="0.25">
      <c r="A2899" s="23" t="s">
        <v>2959</v>
      </c>
      <c r="I2899" s="21">
        <v>29.3</v>
      </c>
    </row>
    <row r="2900" spans="1:9" x14ac:dyDescent="0.25">
      <c r="A2900" s="23" t="s">
        <v>2960</v>
      </c>
      <c r="I2900" s="21">
        <v>29.3</v>
      </c>
    </row>
    <row r="2901" spans="1:9" x14ac:dyDescent="0.25">
      <c r="A2901" s="23" t="s">
        <v>2961</v>
      </c>
      <c r="I2901" s="21">
        <v>29.3</v>
      </c>
    </row>
    <row r="2902" spans="1:9" x14ac:dyDescent="0.25">
      <c r="A2902" s="23" t="s">
        <v>2962</v>
      </c>
      <c r="I2902" s="21">
        <v>29.3</v>
      </c>
    </row>
    <row r="2903" spans="1:9" x14ac:dyDescent="0.25">
      <c r="A2903" s="23" t="s">
        <v>2963</v>
      </c>
      <c r="I2903" s="21">
        <v>29.2</v>
      </c>
    </row>
    <row r="2904" spans="1:9" x14ac:dyDescent="0.25">
      <c r="A2904" s="23" t="s">
        <v>2964</v>
      </c>
      <c r="I2904" s="21">
        <v>29</v>
      </c>
    </row>
    <row r="2905" spans="1:9" x14ac:dyDescent="0.25">
      <c r="A2905" s="23" t="s">
        <v>2965</v>
      </c>
      <c r="I2905" s="21">
        <v>29</v>
      </c>
    </row>
    <row r="2906" spans="1:9" x14ac:dyDescent="0.25">
      <c r="A2906" s="23" t="s">
        <v>2966</v>
      </c>
      <c r="I2906" s="21">
        <v>29.1</v>
      </c>
    </row>
    <row r="2907" spans="1:9" x14ac:dyDescent="0.25">
      <c r="A2907" s="23" t="s">
        <v>2967</v>
      </c>
      <c r="I2907" s="21">
        <v>29.3</v>
      </c>
    </row>
    <row r="2908" spans="1:9" x14ac:dyDescent="0.25">
      <c r="A2908" s="23" t="s">
        <v>2968</v>
      </c>
      <c r="I2908" s="21">
        <v>29.4</v>
      </c>
    </row>
    <row r="2909" spans="1:9" x14ac:dyDescent="0.25">
      <c r="A2909" s="23" t="s">
        <v>2969</v>
      </c>
      <c r="I2909" s="21">
        <v>29.2</v>
      </c>
    </row>
    <row r="2910" spans="1:9" x14ac:dyDescent="0.25">
      <c r="A2910" s="23" t="s">
        <v>2970</v>
      </c>
      <c r="I2910" s="21">
        <v>29.1</v>
      </c>
    </row>
    <row r="2911" spans="1:9" x14ac:dyDescent="0.25">
      <c r="A2911" s="23" t="s">
        <v>2971</v>
      </c>
      <c r="I2911" s="21">
        <v>29</v>
      </c>
    </row>
    <row r="2912" spans="1:9" x14ac:dyDescent="0.25">
      <c r="A2912" s="23" t="s">
        <v>2972</v>
      </c>
      <c r="I2912" s="21">
        <v>29</v>
      </c>
    </row>
    <row r="2913" spans="1:9" x14ac:dyDescent="0.25">
      <c r="A2913" s="23" t="s">
        <v>2973</v>
      </c>
      <c r="I2913" s="21">
        <v>29.2</v>
      </c>
    </row>
    <row r="2914" spans="1:9" x14ac:dyDescent="0.25">
      <c r="A2914" s="23" t="s">
        <v>2974</v>
      </c>
      <c r="I2914" s="21">
        <v>29.2</v>
      </c>
    </row>
    <row r="2915" spans="1:9" x14ac:dyDescent="0.25">
      <c r="A2915" s="23" t="s">
        <v>2975</v>
      </c>
      <c r="I2915" s="21">
        <v>29.2</v>
      </c>
    </row>
    <row r="2916" spans="1:9" x14ac:dyDescent="0.25">
      <c r="A2916" s="23" t="s">
        <v>2976</v>
      </c>
      <c r="I2916" s="21">
        <v>29.1</v>
      </c>
    </row>
    <row r="2917" spans="1:9" x14ac:dyDescent="0.25">
      <c r="A2917" s="23" t="s">
        <v>2977</v>
      </c>
      <c r="I2917" s="21">
        <v>29.2</v>
      </c>
    </row>
    <row r="2918" spans="1:9" x14ac:dyDescent="0.25">
      <c r="A2918" s="23" t="s">
        <v>2978</v>
      </c>
      <c r="I2918" s="21">
        <v>29.2</v>
      </c>
    </row>
    <row r="2919" spans="1:9" x14ac:dyDescent="0.25">
      <c r="A2919" s="23" t="s">
        <v>2979</v>
      </c>
      <c r="I2919" s="21">
        <v>29</v>
      </c>
    </row>
    <row r="2920" spans="1:9" x14ac:dyDescent="0.25">
      <c r="A2920" s="23" t="s">
        <v>2980</v>
      </c>
      <c r="I2920" s="21">
        <v>29.2</v>
      </c>
    </row>
    <row r="2921" spans="1:9" x14ac:dyDescent="0.25">
      <c r="A2921" s="23" t="s">
        <v>2981</v>
      </c>
      <c r="I2921" s="21">
        <v>29.1</v>
      </c>
    </row>
    <row r="2922" spans="1:9" x14ac:dyDescent="0.25">
      <c r="A2922" s="23" t="s">
        <v>2982</v>
      </c>
      <c r="I2922" s="21">
        <v>29</v>
      </c>
    </row>
    <row r="2923" spans="1:9" x14ac:dyDescent="0.25">
      <c r="A2923" s="23" t="s">
        <v>2983</v>
      </c>
      <c r="I2923" s="21">
        <v>29</v>
      </c>
    </row>
    <row r="2924" spans="1:9" x14ac:dyDescent="0.25">
      <c r="A2924" s="23" t="s">
        <v>2984</v>
      </c>
      <c r="I2924" s="21">
        <v>29.1</v>
      </c>
    </row>
    <row r="2925" spans="1:9" x14ac:dyDescent="0.25">
      <c r="A2925" s="23" t="s">
        <v>2985</v>
      </c>
      <c r="I2925" s="21">
        <v>29.4</v>
      </c>
    </row>
    <row r="2926" spans="1:9" x14ac:dyDescent="0.25">
      <c r="A2926" s="23" t="s">
        <v>2986</v>
      </c>
      <c r="I2926" s="21">
        <v>29.3</v>
      </c>
    </row>
    <row r="2927" spans="1:9" x14ac:dyDescent="0.25">
      <c r="A2927" s="23" t="s">
        <v>2987</v>
      </c>
      <c r="I2927" s="21">
        <v>29.2</v>
      </c>
    </row>
    <row r="2928" spans="1:9" x14ac:dyDescent="0.25">
      <c r="A2928" s="23" t="s">
        <v>2988</v>
      </c>
      <c r="I2928" s="21">
        <v>29.1</v>
      </c>
    </row>
    <row r="2929" spans="1:9" x14ac:dyDescent="0.25">
      <c r="A2929" s="23" t="s">
        <v>2989</v>
      </c>
      <c r="I2929" s="21">
        <v>29.1</v>
      </c>
    </row>
    <row r="2930" spans="1:9" x14ac:dyDescent="0.25">
      <c r="A2930" s="23" t="s">
        <v>2990</v>
      </c>
      <c r="I2930" s="21">
        <v>29.3</v>
      </c>
    </row>
    <row r="2931" spans="1:9" x14ac:dyDescent="0.25">
      <c r="A2931" s="23" t="s">
        <v>2991</v>
      </c>
      <c r="I2931" s="21">
        <v>29.3</v>
      </c>
    </row>
    <row r="2932" spans="1:9" x14ac:dyDescent="0.25">
      <c r="A2932" s="23" t="s">
        <v>2992</v>
      </c>
      <c r="I2932" s="21">
        <v>29.1</v>
      </c>
    </row>
    <row r="2933" spans="1:9" x14ac:dyDescent="0.25">
      <c r="A2933" s="23" t="s">
        <v>2993</v>
      </c>
      <c r="I2933" s="21">
        <v>29.1</v>
      </c>
    </row>
    <row r="2934" spans="1:9" x14ac:dyDescent="0.25">
      <c r="A2934" s="23" t="s">
        <v>2994</v>
      </c>
      <c r="I2934" s="21">
        <v>29.1</v>
      </c>
    </row>
    <row r="2935" spans="1:9" x14ac:dyDescent="0.25">
      <c r="A2935" s="23" t="s">
        <v>2995</v>
      </c>
      <c r="I2935" s="21">
        <v>29.1</v>
      </c>
    </row>
    <row r="2936" spans="1:9" x14ac:dyDescent="0.25">
      <c r="A2936" s="23" t="s">
        <v>2996</v>
      </c>
      <c r="I2936" s="21">
        <v>29.1</v>
      </c>
    </row>
    <row r="2937" spans="1:9" x14ac:dyDescent="0.25">
      <c r="A2937" s="23" t="s">
        <v>2997</v>
      </c>
      <c r="I2937" s="21">
        <v>29.2</v>
      </c>
    </row>
    <row r="2938" spans="1:9" x14ac:dyDescent="0.25">
      <c r="A2938" s="23" t="s">
        <v>2998</v>
      </c>
      <c r="I2938" s="21">
        <v>29.1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zoomScale="75" zoomScaleNormal="75" workbookViewId="0">
      <selection activeCell="D35" sqref="D35"/>
    </sheetView>
  </sheetViews>
  <sheetFormatPr defaultRowHeight="15" x14ac:dyDescent="0.25"/>
  <cols>
    <col min="1" max="1" width="8.85546875" style="23"/>
    <col min="2" max="2" width="10.7109375" bestFit="1" customWidth="1"/>
    <col min="3" max="3" width="8.85546875" style="37"/>
  </cols>
  <sheetData>
    <row r="1" spans="1:6" s="23" customFormat="1" x14ac:dyDescent="0.25">
      <c r="A1" s="23" t="s">
        <v>56</v>
      </c>
      <c r="B1" s="30" t="s">
        <v>57</v>
      </c>
      <c r="C1" s="38" t="s">
        <v>58</v>
      </c>
      <c r="D1" s="30" t="s">
        <v>59</v>
      </c>
      <c r="E1" s="30" t="s">
        <v>60</v>
      </c>
      <c r="F1" s="30" t="s">
        <v>61</v>
      </c>
    </row>
    <row r="2" spans="1:6" x14ac:dyDescent="0.25">
      <c r="A2" s="23">
        <v>0</v>
      </c>
      <c r="B2">
        <v>467</v>
      </c>
      <c r="C2" s="37">
        <f>B2/B$27*100</f>
        <v>3.6045075640629824</v>
      </c>
      <c r="D2" s="21">
        <v>26.9</v>
      </c>
      <c r="E2" s="21">
        <v>16.100000000000001</v>
      </c>
      <c r="F2" s="21">
        <v>0.06</v>
      </c>
    </row>
    <row r="3" spans="1:6" x14ac:dyDescent="0.25">
      <c r="A3" s="23">
        <v>100</v>
      </c>
      <c r="B3">
        <v>500</v>
      </c>
      <c r="C3" s="37">
        <f t="shared" ref="C3:C25" si="0">B3/B$27*100</f>
        <v>3.8592158073479466</v>
      </c>
      <c r="D3" s="21">
        <v>26.8</v>
      </c>
      <c r="E3" s="21">
        <v>16.14</v>
      </c>
      <c r="F3" s="21">
        <v>0.06</v>
      </c>
    </row>
    <row r="4" spans="1:6" x14ac:dyDescent="0.25">
      <c r="A4" s="23">
        <v>200</v>
      </c>
      <c r="B4">
        <v>594</v>
      </c>
      <c r="C4" s="37">
        <f t="shared" si="0"/>
        <v>4.5847483791293611</v>
      </c>
      <c r="D4" s="21">
        <v>26.7</v>
      </c>
      <c r="E4" s="21">
        <v>16.29</v>
      </c>
      <c r="F4" s="21">
        <v>0.06</v>
      </c>
    </row>
    <row r="5" spans="1:6" x14ac:dyDescent="0.25">
      <c r="A5" s="23">
        <v>300</v>
      </c>
      <c r="B5">
        <v>789</v>
      </c>
      <c r="C5" s="37">
        <f t="shared" si="0"/>
        <v>6.0898425439950605</v>
      </c>
      <c r="D5" s="21">
        <v>26.6</v>
      </c>
      <c r="E5" s="21">
        <v>16.260000000000002</v>
      </c>
      <c r="F5" s="21">
        <v>0.06</v>
      </c>
    </row>
    <row r="6" spans="1:6" x14ac:dyDescent="0.25">
      <c r="A6" s="23">
        <v>400</v>
      </c>
      <c r="B6">
        <v>720</v>
      </c>
      <c r="C6" s="37">
        <f t="shared" si="0"/>
        <v>5.5572707625810436</v>
      </c>
      <c r="D6" s="21">
        <v>26.6</v>
      </c>
      <c r="E6" s="21">
        <v>16.3</v>
      </c>
      <c r="F6" s="21">
        <v>0.06</v>
      </c>
    </row>
    <row r="7" spans="1:6" x14ac:dyDescent="0.25">
      <c r="A7" s="23">
        <v>500</v>
      </c>
      <c r="B7">
        <v>854</v>
      </c>
      <c r="C7" s="37">
        <f t="shared" si="0"/>
        <v>6.5915405989502931</v>
      </c>
      <c r="D7" s="21">
        <v>26.6</v>
      </c>
      <c r="E7" s="21">
        <v>16.21</v>
      </c>
      <c r="F7" s="21">
        <v>0.08</v>
      </c>
    </row>
    <row r="8" spans="1:6" x14ac:dyDescent="0.25">
      <c r="A8" s="23">
        <v>600</v>
      </c>
      <c r="B8">
        <v>736</v>
      </c>
      <c r="C8" s="37">
        <f t="shared" si="0"/>
        <v>5.6807656684161785</v>
      </c>
      <c r="D8" s="21">
        <v>26.6</v>
      </c>
      <c r="E8" s="21">
        <v>16.09</v>
      </c>
      <c r="F8" s="21">
        <v>17.41</v>
      </c>
    </row>
    <row r="9" spans="1:6" x14ac:dyDescent="0.25">
      <c r="A9" s="23">
        <v>700</v>
      </c>
      <c r="B9">
        <v>898</v>
      </c>
      <c r="C9" s="37">
        <f t="shared" si="0"/>
        <v>6.9311515899969134</v>
      </c>
      <c r="D9" s="21">
        <v>26.9</v>
      </c>
      <c r="E9" s="21">
        <v>15.88</v>
      </c>
      <c r="F9" s="21">
        <v>124</v>
      </c>
    </row>
    <row r="10" spans="1:6" x14ac:dyDescent="0.25">
      <c r="A10" s="23">
        <v>800</v>
      </c>
      <c r="B10">
        <v>806</v>
      </c>
      <c r="C10" s="37">
        <f t="shared" si="0"/>
        <v>6.2210558814448902</v>
      </c>
      <c r="D10" s="21">
        <v>27.3</v>
      </c>
      <c r="E10" s="21">
        <v>15.51</v>
      </c>
      <c r="F10" s="21">
        <v>285.07</v>
      </c>
    </row>
    <row r="11" spans="1:6" x14ac:dyDescent="0.25">
      <c r="A11" s="23">
        <v>900</v>
      </c>
      <c r="B11">
        <v>762</v>
      </c>
      <c r="C11" s="37">
        <f t="shared" si="0"/>
        <v>5.8814448903982717</v>
      </c>
      <c r="D11" s="21">
        <v>27.7</v>
      </c>
      <c r="E11" s="21">
        <v>14.83</v>
      </c>
      <c r="F11" s="21">
        <v>448.85</v>
      </c>
    </row>
    <row r="12" spans="1:6" x14ac:dyDescent="0.25">
      <c r="A12" s="23">
        <v>1000</v>
      </c>
      <c r="B12">
        <v>586</v>
      </c>
      <c r="C12" s="37">
        <f t="shared" si="0"/>
        <v>4.5230009262117941</v>
      </c>
      <c r="D12" s="21">
        <v>28.1</v>
      </c>
      <c r="E12" s="21">
        <v>14.47</v>
      </c>
      <c r="F12" s="21">
        <v>587.29</v>
      </c>
    </row>
    <row r="13" spans="1:6" x14ac:dyDescent="0.25">
      <c r="A13" s="23">
        <v>1100</v>
      </c>
      <c r="B13">
        <v>567</v>
      </c>
      <c r="C13" s="37">
        <f t="shared" si="0"/>
        <v>4.3763507255325722</v>
      </c>
      <c r="D13" s="21">
        <v>28.3</v>
      </c>
      <c r="E13" s="21">
        <v>14.69</v>
      </c>
      <c r="F13" s="21">
        <v>673.69</v>
      </c>
    </row>
    <row r="14" spans="1:6" x14ac:dyDescent="0.25">
      <c r="A14" s="23">
        <v>1200</v>
      </c>
      <c r="B14">
        <v>359</v>
      </c>
      <c r="C14" s="37">
        <f t="shared" si="0"/>
        <v>2.7709169496758257</v>
      </c>
      <c r="D14" s="21">
        <v>28.4</v>
      </c>
      <c r="E14" s="21">
        <v>15.16</v>
      </c>
      <c r="F14" s="21">
        <v>708.75</v>
      </c>
    </row>
    <row r="15" spans="1:6" x14ac:dyDescent="0.25">
      <c r="A15" s="23">
        <v>1300</v>
      </c>
      <c r="B15">
        <v>509</v>
      </c>
      <c r="C15" s="37">
        <f t="shared" si="0"/>
        <v>3.9286816918802101</v>
      </c>
      <c r="D15" s="21">
        <v>28.4</v>
      </c>
      <c r="E15" s="21">
        <v>15.57</v>
      </c>
      <c r="F15" s="21">
        <v>657.02</v>
      </c>
    </row>
    <row r="16" spans="1:6" x14ac:dyDescent="0.25">
      <c r="A16" s="23">
        <v>1400</v>
      </c>
      <c r="B16">
        <v>475</v>
      </c>
      <c r="C16" s="37">
        <f t="shared" si="0"/>
        <v>3.6662550169805499</v>
      </c>
      <c r="D16" s="21">
        <v>28.4</v>
      </c>
      <c r="E16" s="21">
        <v>15.86</v>
      </c>
      <c r="F16" s="21">
        <v>543.9</v>
      </c>
    </row>
    <row r="17" spans="1:6" x14ac:dyDescent="0.25">
      <c r="A17" s="23">
        <v>1500</v>
      </c>
      <c r="B17">
        <v>384</v>
      </c>
      <c r="C17" s="37">
        <f t="shared" si="0"/>
        <v>2.9638777400432232</v>
      </c>
      <c r="D17" s="21">
        <v>28.2</v>
      </c>
      <c r="E17" s="21">
        <v>16.010000000000002</v>
      </c>
      <c r="F17" s="21">
        <v>388.74</v>
      </c>
    </row>
    <row r="18" spans="1:6" x14ac:dyDescent="0.25">
      <c r="A18" s="23">
        <v>1600</v>
      </c>
      <c r="B18">
        <v>359</v>
      </c>
      <c r="C18" s="37">
        <f t="shared" si="0"/>
        <v>2.7709169496758257</v>
      </c>
      <c r="D18" s="21">
        <v>28</v>
      </c>
      <c r="E18" s="21">
        <v>16.079999999999998</v>
      </c>
      <c r="F18" s="21">
        <v>222.65</v>
      </c>
    </row>
    <row r="19" spans="1:6" x14ac:dyDescent="0.25">
      <c r="A19" s="23">
        <v>1700</v>
      </c>
      <c r="B19">
        <v>376</v>
      </c>
      <c r="C19" s="37">
        <f t="shared" si="0"/>
        <v>2.9021302871256562</v>
      </c>
      <c r="D19" s="21">
        <v>27.6</v>
      </c>
      <c r="E19" s="21">
        <v>16.010000000000002</v>
      </c>
      <c r="F19" s="21">
        <v>73.900000000000006</v>
      </c>
    </row>
    <row r="20" spans="1:6" x14ac:dyDescent="0.25">
      <c r="A20" s="23">
        <v>1800</v>
      </c>
      <c r="B20">
        <v>248</v>
      </c>
      <c r="C20" s="37">
        <f t="shared" si="0"/>
        <v>1.9141710404445815</v>
      </c>
      <c r="D20" s="21">
        <v>27.3</v>
      </c>
      <c r="E20" s="21">
        <v>16.04</v>
      </c>
      <c r="F20" s="21">
        <v>4.9400000000000004</v>
      </c>
    </row>
    <row r="21" spans="1:6" x14ac:dyDescent="0.25">
      <c r="A21" s="23">
        <v>1900</v>
      </c>
      <c r="B21">
        <v>435</v>
      </c>
      <c r="C21" s="37">
        <f t="shared" si="0"/>
        <v>3.3575177523927136</v>
      </c>
      <c r="D21" s="21">
        <v>27.2</v>
      </c>
      <c r="E21" s="21">
        <v>16.260000000000002</v>
      </c>
      <c r="F21" s="21">
        <v>7.0000000000000007E-2</v>
      </c>
    </row>
    <row r="22" spans="1:6" x14ac:dyDescent="0.25">
      <c r="A22" s="23">
        <v>2000</v>
      </c>
      <c r="B22">
        <v>358</v>
      </c>
      <c r="C22" s="37">
        <f t="shared" si="0"/>
        <v>2.76319851806113</v>
      </c>
      <c r="D22" s="21">
        <v>27.2</v>
      </c>
      <c r="E22" s="21">
        <v>16.239999999999998</v>
      </c>
      <c r="F22" s="21">
        <v>7.0000000000000007E-2</v>
      </c>
    </row>
    <row r="23" spans="1:6" x14ac:dyDescent="0.25">
      <c r="A23" s="23">
        <v>2100</v>
      </c>
      <c r="B23">
        <v>399</v>
      </c>
      <c r="C23" s="37">
        <f t="shared" si="0"/>
        <v>3.0796542142636616</v>
      </c>
      <c r="D23" s="21">
        <v>27.1</v>
      </c>
      <c r="E23" s="21">
        <v>16.239999999999998</v>
      </c>
      <c r="F23" s="21">
        <v>0.06</v>
      </c>
    </row>
    <row r="24" spans="1:6" x14ac:dyDescent="0.25">
      <c r="A24" s="23">
        <v>2200</v>
      </c>
      <c r="B24">
        <v>429</v>
      </c>
      <c r="C24" s="37">
        <f t="shared" si="0"/>
        <v>3.3112071627045387</v>
      </c>
      <c r="D24" s="21">
        <v>27.1</v>
      </c>
      <c r="E24" s="21">
        <v>16.100000000000001</v>
      </c>
      <c r="F24" s="21">
        <v>0.06</v>
      </c>
    </row>
    <row r="25" spans="1:6" x14ac:dyDescent="0.25">
      <c r="A25" s="23">
        <v>2300</v>
      </c>
      <c r="B25">
        <v>346</v>
      </c>
      <c r="C25" s="37">
        <f t="shared" si="0"/>
        <v>2.6705773386847791</v>
      </c>
      <c r="D25" s="21">
        <v>27</v>
      </c>
      <c r="E25" s="21">
        <v>16.04</v>
      </c>
      <c r="F25" s="21">
        <v>0.06</v>
      </c>
    </row>
    <row r="27" spans="1:6" x14ac:dyDescent="0.25">
      <c r="B27">
        <f>SUM(B2:B26)</f>
        <v>12956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abSelected="1" zoomScale="75" zoomScaleNormal="75" workbookViewId="0">
      <selection activeCell="D23" sqref="D23"/>
    </sheetView>
  </sheetViews>
  <sheetFormatPr defaultRowHeight="15" x14ac:dyDescent="0.25"/>
  <cols>
    <col min="1" max="1" width="95.140625" style="44" customWidth="1"/>
    <col min="2" max="3" width="9.140625" style="44"/>
    <col min="4" max="4" width="19.5703125" style="44" customWidth="1"/>
    <col min="5" max="9" width="9.140625" style="44"/>
    <col min="10" max="10" width="18.28515625" style="44" customWidth="1"/>
    <col min="11" max="16384" width="9.140625" style="44"/>
  </cols>
  <sheetData>
    <row r="1" spans="1:10" ht="180" x14ac:dyDescent="0.25">
      <c r="A1" s="43" t="s">
        <v>3021</v>
      </c>
    </row>
    <row r="2" spans="1:10" ht="77.25" x14ac:dyDescent="0.25">
      <c r="A2" s="43" t="s">
        <v>3022</v>
      </c>
      <c r="D2" s="45"/>
      <c r="E2" s="45"/>
    </row>
    <row r="3" spans="1:10" ht="39" x14ac:dyDescent="0.25">
      <c r="A3" s="43" t="s">
        <v>3023</v>
      </c>
      <c r="D3" s="46" t="s">
        <v>3024</v>
      </c>
      <c r="I3" s="46" t="s">
        <v>3025</v>
      </c>
      <c r="J3" s="47"/>
    </row>
    <row r="5" spans="1:10" ht="45" x14ac:dyDescent="0.25">
      <c r="A5" s="48" t="s">
        <v>3026</v>
      </c>
    </row>
    <row r="7" spans="1:10" x14ac:dyDescent="0.25">
      <c r="A7" s="49" t="s">
        <v>3027</v>
      </c>
    </row>
    <row r="8" spans="1:10" ht="39" x14ac:dyDescent="0.25">
      <c r="A8" s="43" t="s">
        <v>3028</v>
      </c>
    </row>
    <row r="9" spans="1:10" x14ac:dyDescent="0.25">
      <c r="A9" s="43"/>
    </row>
    <row r="10" spans="1:10" ht="26.25" x14ac:dyDescent="0.25">
      <c r="A10" s="43" t="s">
        <v>3029</v>
      </c>
      <c r="I10" s="50" t="s">
        <v>3030</v>
      </c>
    </row>
    <row r="11" spans="1:10" x14ac:dyDescent="0.25">
      <c r="A11" s="43"/>
    </row>
    <row r="12" spans="1:10" ht="90" x14ac:dyDescent="0.25">
      <c r="A12" s="43" t="s">
        <v>3031</v>
      </c>
      <c r="C12" s="50" t="s">
        <v>3032</v>
      </c>
      <c r="I12" s="51" t="s">
        <v>3033</v>
      </c>
    </row>
    <row r="13" spans="1:10" x14ac:dyDescent="0.25">
      <c r="A13" s="43"/>
    </row>
    <row r="14" spans="1:10" ht="26.25" x14ac:dyDescent="0.25">
      <c r="A14" s="43" t="s">
        <v>3034</v>
      </c>
    </row>
    <row r="15" spans="1:10" x14ac:dyDescent="0.25">
      <c r="A15" s="52"/>
    </row>
    <row r="16" spans="1:10" ht="25.5" x14ac:dyDescent="0.25">
      <c r="A16" s="53" t="s">
        <v>3035</v>
      </c>
    </row>
    <row r="17" spans="1:4" ht="25.5" x14ac:dyDescent="0.25">
      <c r="A17" s="53" t="s">
        <v>3036</v>
      </c>
    </row>
    <row r="18" spans="1:4" ht="25.5" x14ac:dyDescent="0.25">
      <c r="A18" s="53" t="s">
        <v>3037</v>
      </c>
      <c r="C18" s="50"/>
    </row>
    <row r="19" spans="1:4" ht="25.5" x14ac:dyDescent="0.25">
      <c r="A19" s="53" t="s">
        <v>3038</v>
      </c>
    </row>
    <row r="20" spans="1:4" ht="25.5" x14ac:dyDescent="0.25">
      <c r="A20" s="53" t="s">
        <v>3039</v>
      </c>
    </row>
    <row r="21" spans="1:4" x14ac:dyDescent="0.25">
      <c r="A21" s="54"/>
    </row>
    <row r="22" spans="1:4" x14ac:dyDescent="0.25">
      <c r="A22" s="55" t="s">
        <v>3040</v>
      </c>
    </row>
    <row r="23" spans="1:4" ht="38.25" x14ac:dyDescent="0.25">
      <c r="A23" s="56" t="s">
        <v>3041</v>
      </c>
      <c r="D23" s="57"/>
    </row>
    <row r="24" spans="1:4" x14ac:dyDescent="0.25">
      <c r="A24" s="43"/>
    </row>
    <row r="25" spans="1:4" x14ac:dyDescent="0.25">
      <c r="A25" s="56" t="s">
        <v>3042</v>
      </c>
    </row>
    <row r="26" spans="1:4" ht="25.5" x14ac:dyDescent="0.25">
      <c r="A26" s="53" t="s">
        <v>3043</v>
      </c>
    </row>
    <row r="27" spans="1:4" ht="25.5" x14ac:dyDescent="0.25">
      <c r="A27" s="53" t="s">
        <v>3044</v>
      </c>
    </row>
    <row r="28" spans="1:4" x14ac:dyDescent="0.25">
      <c r="A28" s="53" t="s">
        <v>3045</v>
      </c>
    </row>
    <row r="29" spans="1:4" x14ac:dyDescent="0.25">
      <c r="A29" s="43"/>
    </row>
    <row r="30" spans="1:4" ht="25.5" x14ac:dyDescent="0.25">
      <c r="A30" s="56" t="s">
        <v>3046</v>
      </c>
    </row>
    <row r="31" spans="1:4" x14ac:dyDescent="0.25">
      <c r="A31" s="43"/>
    </row>
    <row r="32" spans="1:4" x14ac:dyDescent="0.25">
      <c r="A32" s="58" t="s">
        <v>3047</v>
      </c>
    </row>
    <row r="33" spans="1:4" ht="51" x14ac:dyDescent="0.25">
      <c r="A33" s="56" t="s">
        <v>3048</v>
      </c>
    </row>
    <row r="34" spans="1:4" x14ac:dyDescent="0.25">
      <c r="A34" s="43"/>
    </row>
    <row r="35" spans="1:4" x14ac:dyDescent="0.25">
      <c r="A35" s="56" t="s">
        <v>3049</v>
      </c>
    </row>
    <row r="36" spans="1:4" x14ac:dyDescent="0.25">
      <c r="A36" s="43"/>
      <c r="D36" s="57"/>
    </row>
    <row r="37" spans="1:4" x14ac:dyDescent="0.25">
      <c r="A37" s="59" t="s">
        <v>3050</v>
      </c>
    </row>
    <row r="38" spans="1:4" ht="170.25" customHeight="1" x14ac:dyDescent="0.25">
      <c r="A38" s="56" t="s">
        <v>3054</v>
      </c>
    </row>
    <row r="39" spans="1:4" x14ac:dyDescent="0.25">
      <c r="A39" s="43"/>
    </row>
    <row r="40" spans="1:4" ht="25.5" x14ac:dyDescent="0.25">
      <c r="A40" s="56" t="s">
        <v>3051</v>
      </c>
    </row>
    <row r="41" spans="1:4" x14ac:dyDescent="0.25">
      <c r="A41" s="43"/>
    </row>
    <row r="42" spans="1:4" x14ac:dyDescent="0.25">
      <c r="A42" s="59" t="s">
        <v>3052</v>
      </c>
    </row>
    <row r="43" spans="1:4" ht="25.5" x14ac:dyDescent="0.25">
      <c r="A43" s="56" t="s">
        <v>3053</v>
      </c>
    </row>
    <row r="44" spans="1:4" x14ac:dyDescent="0.25">
      <c r="A44" s="54"/>
    </row>
    <row r="45" spans="1:4" x14ac:dyDescent="0.25">
      <c r="A45" s="5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zoomScale="75" zoomScaleNormal="75" workbookViewId="0">
      <selection activeCell="A2" sqref="A2"/>
    </sheetView>
  </sheetViews>
  <sheetFormatPr defaultRowHeight="15" x14ac:dyDescent="0.25"/>
  <sheetData>
    <row r="1" spans="1:14" ht="15.75" x14ac:dyDescent="0.25">
      <c r="A1" s="15" t="s">
        <v>17</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31</v>
      </c>
    </row>
    <row r="3" spans="1:14" x14ac:dyDescent="0.25">
      <c r="A3" s="23">
        <v>1991</v>
      </c>
      <c r="B3" s="21"/>
      <c r="C3" s="21"/>
      <c r="D3" s="21"/>
      <c r="E3" s="21"/>
      <c r="F3" s="21"/>
      <c r="G3" s="21"/>
      <c r="H3" s="21"/>
      <c r="I3" s="21"/>
      <c r="J3" s="21">
        <v>27.3</v>
      </c>
      <c r="K3" s="21">
        <v>27.9</v>
      </c>
      <c r="L3" s="21">
        <v>27.7</v>
      </c>
      <c r="M3" s="21">
        <v>27.4</v>
      </c>
      <c r="N3" s="22">
        <f t="shared" ref="N3:N10" si="0">AVERAGE(B3:M3)</f>
        <v>27.575000000000003</v>
      </c>
    </row>
    <row r="4" spans="1:14" x14ac:dyDescent="0.25">
      <c r="A4" s="23">
        <v>1992</v>
      </c>
      <c r="B4" s="21">
        <v>27.3</v>
      </c>
      <c r="C4" s="21">
        <v>27.7</v>
      </c>
      <c r="D4" s="21">
        <v>27.6</v>
      </c>
      <c r="E4" s="21">
        <v>28.1</v>
      </c>
      <c r="F4" s="21">
        <v>28.3</v>
      </c>
      <c r="G4" s="21"/>
      <c r="H4" s="21">
        <v>28.2</v>
      </c>
      <c r="I4" s="21">
        <v>27.6</v>
      </c>
      <c r="J4" s="21">
        <v>27.7</v>
      </c>
      <c r="K4" s="21">
        <v>27.5</v>
      </c>
      <c r="L4" s="21">
        <v>27.5</v>
      </c>
      <c r="M4" s="21">
        <v>27.6</v>
      </c>
      <c r="N4" s="22">
        <f t="shared" si="0"/>
        <v>27.736363636363638</v>
      </c>
    </row>
    <row r="5" spans="1:14" x14ac:dyDescent="0.25">
      <c r="A5" s="23">
        <v>1993</v>
      </c>
      <c r="B5" s="21">
        <v>27.4</v>
      </c>
      <c r="C5" s="21">
        <v>27.6</v>
      </c>
      <c r="D5" s="21">
        <v>27.8</v>
      </c>
      <c r="E5" s="21">
        <v>28.6</v>
      </c>
      <c r="F5" s="21">
        <v>28.4</v>
      </c>
      <c r="G5" s="21">
        <v>28.7</v>
      </c>
      <c r="H5" s="21">
        <v>28.5</v>
      </c>
      <c r="I5" s="21">
        <v>28.2</v>
      </c>
      <c r="J5" s="21">
        <v>27.3</v>
      </c>
      <c r="K5" s="21">
        <v>27.8</v>
      </c>
      <c r="L5" s="21">
        <v>26.7</v>
      </c>
      <c r="M5" s="21">
        <v>27.3</v>
      </c>
      <c r="N5" s="22">
        <f t="shared" si="0"/>
        <v>27.858333333333334</v>
      </c>
    </row>
    <row r="6" spans="1:14" x14ac:dyDescent="0.25">
      <c r="A6" s="23">
        <v>1994</v>
      </c>
      <c r="B6" s="21">
        <v>26.8</v>
      </c>
      <c r="C6" s="21">
        <v>26.2</v>
      </c>
      <c r="D6" s="21">
        <v>26.7</v>
      </c>
      <c r="E6" s="21">
        <v>27.1</v>
      </c>
      <c r="F6" s="21">
        <v>27.2</v>
      </c>
      <c r="G6" s="21">
        <v>27.4</v>
      </c>
      <c r="H6" s="21">
        <v>27.2</v>
      </c>
      <c r="I6" s="21">
        <v>27</v>
      </c>
      <c r="J6" s="21">
        <v>27.2</v>
      </c>
      <c r="K6" s="21">
        <v>27</v>
      </c>
      <c r="L6" s="21">
        <v>26.8</v>
      </c>
      <c r="M6" s="21">
        <v>27.4</v>
      </c>
      <c r="N6" s="22">
        <f t="shared" si="0"/>
        <v>26.999999999999996</v>
      </c>
    </row>
    <row r="7" spans="1:14" x14ac:dyDescent="0.25">
      <c r="A7" s="23">
        <v>1995</v>
      </c>
      <c r="B7" s="21">
        <v>27.2</v>
      </c>
      <c r="C7" s="21">
        <v>26.8</v>
      </c>
      <c r="D7" s="21">
        <v>27</v>
      </c>
      <c r="E7" s="21">
        <v>27.5</v>
      </c>
      <c r="F7" s="21">
        <v>27.2</v>
      </c>
      <c r="G7" s="21">
        <v>27.5</v>
      </c>
      <c r="H7" s="21">
        <v>27.1</v>
      </c>
      <c r="I7" s="21">
        <v>27.5</v>
      </c>
      <c r="J7" s="21">
        <v>27.6</v>
      </c>
      <c r="K7" s="21">
        <v>27.1</v>
      </c>
      <c r="L7" s="21">
        <v>27</v>
      </c>
      <c r="M7" s="21">
        <v>27</v>
      </c>
      <c r="N7" s="22">
        <f t="shared" si="0"/>
        <v>27.208333333333332</v>
      </c>
    </row>
    <row r="8" spans="1:14" x14ac:dyDescent="0.25">
      <c r="A8" s="23">
        <v>1996</v>
      </c>
      <c r="B8" s="21">
        <v>27.1</v>
      </c>
      <c r="C8" s="21">
        <v>26.9</v>
      </c>
      <c r="D8" s="21">
        <v>26.9</v>
      </c>
      <c r="E8" s="21">
        <v>27.3</v>
      </c>
      <c r="F8" s="21">
        <v>27.2</v>
      </c>
      <c r="G8" s="21">
        <v>26.9</v>
      </c>
      <c r="H8" s="21">
        <v>26.9</v>
      </c>
      <c r="I8" s="21">
        <v>26.9</v>
      </c>
      <c r="J8" s="21">
        <v>27.1</v>
      </c>
      <c r="K8" s="21">
        <v>27.2</v>
      </c>
      <c r="L8" s="21">
        <v>26.7</v>
      </c>
      <c r="M8" s="21">
        <v>27.1</v>
      </c>
      <c r="N8" s="22">
        <f t="shared" si="0"/>
        <v>27.016666666666669</v>
      </c>
    </row>
    <row r="9" spans="1:14" x14ac:dyDescent="0.25">
      <c r="A9" s="23">
        <v>1997</v>
      </c>
      <c r="B9" s="21">
        <v>26.8</v>
      </c>
      <c r="C9" s="21">
        <v>26.9</v>
      </c>
      <c r="D9" s="21">
        <v>26.4</v>
      </c>
      <c r="E9" s="21">
        <v>27.1</v>
      </c>
      <c r="F9" s="21">
        <v>27.4</v>
      </c>
      <c r="G9" s="21">
        <v>27.3</v>
      </c>
      <c r="H9" s="21">
        <v>27.9</v>
      </c>
      <c r="I9" s="21">
        <v>27.9</v>
      </c>
      <c r="J9" s="21">
        <v>27.4</v>
      </c>
      <c r="K9" s="21">
        <v>27.7</v>
      </c>
      <c r="L9" s="21">
        <v>27.2</v>
      </c>
      <c r="M9" s="21">
        <v>27.7</v>
      </c>
      <c r="N9" s="22">
        <f t="shared" si="0"/>
        <v>27.308333333333334</v>
      </c>
    </row>
    <row r="10" spans="1:14" x14ac:dyDescent="0.25">
      <c r="A10" s="23">
        <v>1998</v>
      </c>
      <c r="B10" s="21">
        <v>27.6</v>
      </c>
      <c r="C10" s="21">
        <v>27.4</v>
      </c>
      <c r="D10" s="21">
        <v>27.5</v>
      </c>
      <c r="E10" s="21">
        <v>28</v>
      </c>
      <c r="F10" s="21">
        <v>28</v>
      </c>
      <c r="G10" s="21">
        <v>28.3</v>
      </c>
      <c r="H10" s="21"/>
      <c r="I10" s="21"/>
      <c r="J10" s="21"/>
      <c r="K10" s="21"/>
      <c r="L10" s="21"/>
      <c r="M10" s="21"/>
      <c r="N10" s="22">
        <f t="shared" si="0"/>
        <v>27.8</v>
      </c>
    </row>
    <row r="11" spans="1:14" x14ac:dyDescent="0.25">
      <c r="A11" s="23"/>
      <c r="N11" s="24"/>
    </row>
    <row r="12" spans="1:14" x14ac:dyDescent="0.25">
      <c r="A12" s="20" t="s">
        <v>32</v>
      </c>
      <c r="B12" s="21">
        <f t="shared" ref="B12:N12" si="1">AVERAGE(B3:B10)</f>
        <v>27.171428571428574</v>
      </c>
      <c r="C12" s="21">
        <f t="shared" si="1"/>
        <v>27.071428571428573</v>
      </c>
      <c r="D12" s="21">
        <f t="shared" si="1"/>
        <v>27.12857142857143</v>
      </c>
      <c r="E12" s="21">
        <f t="shared" si="1"/>
        <v>27.671428571428574</v>
      </c>
      <c r="F12" s="21">
        <f t="shared" si="1"/>
        <v>27.671428571428574</v>
      </c>
      <c r="G12" s="21">
        <f t="shared" si="1"/>
        <v>27.683333333333337</v>
      </c>
      <c r="H12" s="21">
        <f t="shared" si="1"/>
        <v>27.633333333333336</v>
      </c>
      <c r="I12" s="21">
        <f t="shared" si="1"/>
        <v>27.516666666666666</v>
      </c>
      <c r="J12" s="21">
        <f t="shared" si="1"/>
        <v>27.37142857142857</v>
      </c>
      <c r="K12" s="21">
        <f t="shared" si="1"/>
        <v>27.457142857142856</v>
      </c>
      <c r="L12" s="21">
        <f t="shared" si="1"/>
        <v>27.085714285714282</v>
      </c>
      <c r="M12" s="21">
        <f t="shared" si="1"/>
        <v>27.357142857142854</v>
      </c>
      <c r="N12" s="25">
        <f t="shared" si="1"/>
        <v>27.437878787878791</v>
      </c>
    </row>
    <row r="13" spans="1:14" x14ac:dyDescent="0.25">
      <c r="A13" s="20" t="s">
        <v>33</v>
      </c>
      <c r="B13" s="26">
        <f t="shared" ref="B13:N13" si="2">STDEV(B3:B10)</f>
        <v>0.2984084768360627</v>
      </c>
      <c r="C13" s="26">
        <f t="shared" si="2"/>
        <v>0.52824958026260593</v>
      </c>
      <c r="D13" s="26">
        <f t="shared" si="2"/>
        <v>0.51547481579053567</v>
      </c>
      <c r="E13" s="26">
        <f t="shared" si="2"/>
        <v>0.57362672448868612</v>
      </c>
      <c r="F13" s="26">
        <f t="shared" si="2"/>
        <v>0.54379618030497967</v>
      </c>
      <c r="G13" s="26">
        <f t="shared" si="2"/>
        <v>0.67651065524991327</v>
      </c>
      <c r="H13" s="26">
        <f t="shared" si="2"/>
        <v>0.65625198412398467</v>
      </c>
      <c r="I13" s="26">
        <f t="shared" si="2"/>
        <v>0.5036533199202271</v>
      </c>
      <c r="J13" s="26">
        <f t="shared" si="2"/>
        <v>0.21380899352993929</v>
      </c>
      <c r="K13" s="26">
        <f t="shared" si="2"/>
        <v>0.35989416433697452</v>
      </c>
      <c r="L13" s="26">
        <f t="shared" si="2"/>
        <v>0.39761191895520187</v>
      </c>
      <c r="M13" s="26">
        <f t="shared" si="2"/>
        <v>0.25071326821120321</v>
      </c>
      <c r="N13" s="27">
        <f t="shared" si="2"/>
        <v>0.34937492204470816</v>
      </c>
    </row>
    <row r="14" spans="1:14" x14ac:dyDescent="0.25">
      <c r="A14" s="20" t="s">
        <v>34</v>
      </c>
      <c r="B14" s="26">
        <f t="shared" ref="B14:N14" si="3">B13/B12*100</f>
        <v>1.0982436056006513</v>
      </c>
      <c r="C14" s="26">
        <f t="shared" si="3"/>
        <v>1.9513177107325812</v>
      </c>
      <c r="D14" s="26">
        <f t="shared" si="3"/>
        <v>1.9001178043884939</v>
      </c>
      <c r="E14" s="26">
        <f t="shared" si="3"/>
        <v>2.0729928092002079</v>
      </c>
      <c r="F14" s="26">
        <f t="shared" si="3"/>
        <v>1.9651901198424664</v>
      </c>
      <c r="G14" s="26">
        <f t="shared" si="3"/>
        <v>2.4437470990364112</v>
      </c>
      <c r="H14" s="26">
        <f t="shared" si="3"/>
        <v>2.3748563961060962</v>
      </c>
      <c r="I14" s="26">
        <f t="shared" si="3"/>
        <v>1.8303573104308677</v>
      </c>
      <c r="J14" s="26">
        <f t="shared" si="3"/>
        <v>0.78113932918036277</v>
      </c>
      <c r="K14" s="26">
        <f t="shared" si="3"/>
        <v>1.3107487775019884</v>
      </c>
      <c r="L14" s="26">
        <f t="shared" si="3"/>
        <v>1.4679764940329185</v>
      </c>
      <c r="M14" s="26">
        <f t="shared" si="3"/>
        <v>0.91644536682946365</v>
      </c>
      <c r="N14" s="27">
        <f t="shared" si="3"/>
        <v>1.2733306563007751</v>
      </c>
    </row>
    <row r="15" spans="1:14" x14ac:dyDescent="0.25">
      <c r="A15" s="20" t="s">
        <v>35</v>
      </c>
      <c r="B15" s="26">
        <f t="shared" ref="B15:N15" si="4">MIN(B3:B10)</f>
        <v>26.8</v>
      </c>
      <c r="C15" s="26">
        <f t="shared" si="4"/>
        <v>26.2</v>
      </c>
      <c r="D15" s="26">
        <f t="shared" si="4"/>
        <v>26.4</v>
      </c>
      <c r="E15" s="26">
        <f t="shared" si="4"/>
        <v>27.1</v>
      </c>
      <c r="F15" s="26">
        <f t="shared" si="4"/>
        <v>27.2</v>
      </c>
      <c r="G15" s="26">
        <f t="shared" si="4"/>
        <v>26.9</v>
      </c>
      <c r="H15" s="26">
        <f t="shared" si="4"/>
        <v>26.9</v>
      </c>
      <c r="I15" s="26">
        <f t="shared" si="4"/>
        <v>26.9</v>
      </c>
      <c r="J15" s="26">
        <f t="shared" si="4"/>
        <v>27.1</v>
      </c>
      <c r="K15" s="26">
        <f t="shared" si="4"/>
        <v>27</v>
      </c>
      <c r="L15" s="26">
        <f t="shared" si="4"/>
        <v>26.7</v>
      </c>
      <c r="M15" s="26">
        <f t="shared" si="4"/>
        <v>27</v>
      </c>
      <c r="N15" s="27">
        <f t="shared" si="4"/>
        <v>26.999999999999996</v>
      </c>
    </row>
    <row r="16" spans="1:14" x14ac:dyDescent="0.25">
      <c r="A16" s="20" t="s">
        <v>36</v>
      </c>
      <c r="B16" s="26">
        <f t="shared" ref="B16:N16" si="5">MAX(B3:B10)</f>
        <v>27.6</v>
      </c>
      <c r="C16" s="26">
        <f t="shared" si="5"/>
        <v>27.7</v>
      </c>
      <c r="D16" s="26">
        <f t="shared" si="5"/>
        <v>27.8</v>
      </c>
      <c r="E16" s="26">
        <f t="shared" si="5"/>
        <v>28.6</v>
      </c>
      <c r="F16" s="26">
        <f t="shared" si="5"/>
        <v>28.4</v>
      </c>
      <c r="G16" s="26">
        <f t="shared" si="5"/>
        <v>28.7</v>
      </c>
      <c r="H16" s="26">
        <f t="shared" si="5"/>
        <v>28.5</v>
      </c>
      <c r="I16" s="26">
        <f t="shared" si="5"/>
        <v>28.2</v>
      </c>
      <c r="J16" s="26">
        <f t="shared" si="5"/>
        <v>27.7</v>
      </c>
      <c r="K16" s="26">
        <f t="shared" si="5"/>
        <v>27.9</v>
      </c>
      <c r="L16" s="26">
        <f t="shared" si="5"/>
        <v>27.7</v>
      </c>
      <c r="M16" s="26">
        <f t="shared" si="5"/>
        <v>27.7</v>
      </c>
      <c r="N16" s="27">
        <f t="shared" si="5"/>
        <v>27.858333333333334</v>
      </c>
    </row>
    <row r="17" spans="1:14" x14ac:dyDescent="0.25">
      <c r="A17" s="20" t="s">
        <v>37</v>
      </c>
      <c r="B17" s="26">
        <f t="shared" ref="B17:N17" si="6">QUARTILE(B3:B10,1)</f>
        <v>26.950000000000003</v>
      </c>
      <c r="C17" s="26">
        <f t="shared" si="6"/>
        <v>26.85</v>
      </c>
      <c r="D17" s="26">
        <f t="shared" si="6"/>
        <v>26.799999999999997</v>
      </c>
      <c r="E17" s="26">
        <f t="shared" si="6"/>
        <v>27.200000000000003</v>
      </c>
      <c r="F17" s="26">
        <f t="shared" si="6"/>
        <v>27.2</v>
      </c>
      <c r="G17" s="26">
        <f t="shared" si="6"/>
        <v>27.324999999999999</v>
      </c>
      <c r="H17" s="26">
        <f t="shared" si="6"/>
        <v>27.125</v>
      </c>
      <c r="I17" s="26">
        <f t="shared" si="6"/>
        <v>27.125</v>
      </c>
      <c r="J17" s="26">
        <f t="shared" si="6"/>
        <v>27.25</v>
      </c>
      <c r="K17" s="26">
        <f t="shared" si="6"/>
        <v>27.15</v>
      </c>
      <c r="L17" s="26">
        <f t="shared" si="6"/>
        <v>26.75</v>
      </c>
      <c r="M17" s="26">
        <f t="shared" si="6"/>
        <v>27.200000000000003</v>
      </c>
      <c r="N17" s="27">
        <f t="shared" si="6"/>
        <v>27.160416666666666</v>
      </c>
    </row>
    <row r="18" spans="1:14" x14ac:dyDescent="0.25">
      <c r="A18" s="20" t="s">
        <v>38</v>
      </c>
      <c r="B18" s="26">
        <f t="shared" ref="B18:N18" si="7">QUARTILE(B3:B10,2)</f>
        <v>27.2</v>
      </c>
      <c r="C18" s="26">
        <f t="shared" si="7"/>
        <v>26.9</v>
      </c>
      <c r="D18" s="26">
        <f t="shared" si="7"/>
        <v>27</v>
      </c>
      <c r="E18" s="26">
        <f t="shared" si="7"/>
        <v>27.5</v>
      </c>
      <c r="F18" s="26">
        <f t="shared" si="7"/>
        <v>27.4</v>
      </c>
      <c r="G18" s="26">
        <f t="shared" si="7"/>
        <v>27.45</v>
      </c>
      <c r="H18" s="26">
        <f t="shared" si="7"/>
        <v>27.549999999999997</v>
      </c>
      <c r="I18" s="26">
        <f t="shared" si="7"/>
        <v>27.55</v>
      </c>
      <c r="J18" s="26">
        <f t="shared" si="7"/>
        <v>27.3</v>
      </c>
      <c r="K18" s="26">
        <f t="shared" si="7"/>
        <v>27.5</v>
      </c>
      <c r="L18" s="26">
        <f t="shared" si="7"/>
        <v>27</v>
      </c>
      <c r="M18" s="26">
        <f t="shared" si="7"/>
        <v>27.4</v>
      </c>
      <c r="N18" s="27">
        <f t="shared" si="7"/>
        <v>27.44166666666667</v>
      </c>
    </row>
    <row r="19" spans="1:14" x14ac:dyDescent="0.25">
      <c r="A19" s="20" t="s">
        <v>39</v>
      </c>
      <c r="B19" s="26">
        <f t="shared" ref="B19:N19" si="8">QUARTILE(B3:B10,3)</f>
        <v>27.35</v>
      </c>
      <c r="C19" s="26">
        <f t="shared" si="8"/>
        <v>27.5</v>
      </c>
      <c r="D19" s="26">
        <f t="shared" si="8"/>
        <v>27.55</v>
      </c>
      <c r="E19" s="26">
        <f t="shared" si="8"/>
        <v>28.05</v>
      </c>
      <c r="F19" s="26">
        <f t="shared" si="8"/>
        <v>28.15</v>
      </c>
      <c r="G19" s="26">
        <f t="shared" si="8"/>
        <v>28.1</v>
      </c>
      <c r="H19" s="26">
        <f t="shared" si="8"/>
        <v>28.125</v>
      </c>
      <c r="I19" s="26">
        <f t="shared" si="8"/>
        <v>27.824999999999999</v>
      </c>
      <c r="J19" s="26">
        <f t="shared" si="8"/>
        <v>27.5</v>
      </c>
      <c r="K19" s="26">
        <f t="shared" si="8"/>
        <v>27.75</v>
      </c>
      <c r="L19" s="26">
        <f t="shared" si="8"/>
        <v>27.35</v>
      </c>
      <c r="M19" s="26">
        <f t="shared" si="8"/>
        <v>27.5</v>
      </c>
      <c r="N19" s="27">
        <f t="shared" si="8"/>
        <v>27.752272727272729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zoomScale="75" zoomScaleNormal="75" workbookViewId="0">
      <selection activeCell="A4" sqref="A4:A10"/>
    </sheetView>
  </sheetViews>
  <sheetFormatPr defaultRowHeight="15" x14ac:dyDescent="0.25"/>
  <sheetData>
    <row r="1" spans="1:14" ht="15.75" x14ac:dyDescent="0.25">
      <c r="A1" s="15" t="s">
        <v>52</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3006</v>
      </c>
    </row>
    <row r="3" spans="1:14" x14ac:dyDescent="0.25">
      <c r="A3" s="20">
        <v>1991</v>
      </c>
      <c r="B3" s="21"/>
      <c r="C3" s="21"/>
      <c r="D3" s="21"/>
      <c r="E3" s="21"/>
      <c r="F3" s="21"/>
      <c r="G3" s="21"/>
      <c r="H3" s="21"/>
      <c r="I3" s="21"/>
      <c r="J3" s="21">
        <v>46</v>
      </c>
      <c r="K3" s="21">
        <v>188</v>
      </c>
      <c r="L3" s="21">
        <v>194</v>
      </c>
      <c r="M3" s="21">
        <v>85</v>
      </c>
      <c r="N3" s="22"/>
    </row>
    <row r="4" spans="1:14" x14ac:dyDescent="0.25">
      <c r="A4" s="20">
        <v>1992</v>
      </c>
      <c r="B4" s="21">
        <v>2</v>
      </c>
      <c r="C4" s="21">
        <v>0</v>
      </c>
      <c r="D4" s="21">
        <v>3</v>
      </c>
      <c r="E4" s="21">
        <v>205</v>
      </c>
      <c r="F4" s="21">
        <v>293</v>
      </c>
      <c r="G4" s="21">
        <v>297</v>
      </c>
      <c r="H4" s="21">
        <v>248</v>
      </c>
      <c r="I4" s="21">
        <v>344</v>
      </c>
      <c r="J4" s="21">
        <v>118</v>
      </c>
      <c r="K4" s="21">
        <v>245</v>
      </c>
      <c r="L4" s="21">
        <v>273</v>
      </c>
      <c r="M4" s="21">
        <v>193</v>
      </c>
      <c r="N4" s="22">
        <f t="shared" ref="N4:N9" si="0">SUM(B4:M4)</f>
        <v>2221</v>
      </c>
    </row>
    <row r="5" spans="1:14" x14ac:dyDescent="0.25">
      <c r="A5" s="20">
        <v>1993</v>
      </c>
      <c r="B5" s="21">
        <v>52</v>
      </c>
      <c r="C5" s="21">
        <v>2</v>
      </c>
      <c r="D5" s="21">
        <v>56</v>
      </c>
      <c r="E5" s="21">
        <v>61</v>
      </c>
      <c r="F5" s="21">
        <v>301</v>
      </c>
      <c r="G5" s="21">
        <v>137</v>
      </c>
      <c r="H5" s="21">
        <v>213</v>
      </c>
      <c r="I5" s="21">
        <v>165</v>
      </c>
      <c r="J5" s="21">
        <v>299</v>
      </c>
      <c r="K5" s="21">
        <v>337</v>
      </c>
      <c r="L5" s="21">
        <v>358</v>
      </c>
      <c r="M5" s="21">
        <v>186</v>
      </c>
      <c r="N5" s="22">
        <f t="shared" si="0"/>
        <v>2167</v>
      </c>
    </row>
    <row r="6" spans="1:14" x14ac:dyDescent="0.25">
      <c r="A6" s="20">
        <v>1994</v>
      </c>
      <c r="B6" s="21">
        <v>0</v>
      </c>
      <c r="C6" s="21">
        <v>4</v>
      </c>
      <c r="D6" s="21">
        <v>89</v>
      </c>
      <c r="E6" s="21">
        <v>52</v>
      </c>
      <c r="F6" s="21">
        <v>235</v>
      </c>
      <c r="G6" s="21">
        <v>198</v>
      </c>
      <c r="H6" s="21">
        <v>256</v>
      </c>
      <c r="I6" s="21">
        <v>206</v>
      </c>
      <c r="J6" s="21">
        <v>140</v>
      </c>
      <c r="K6" s="21">
        <v>61</v>
      </c>
      <c r="L6" s="21">
        <v>300</v>
      </c>
      <c r="M6" s="21">
        <v>8</v>
      </c>
      <c r="N6" s="22">
        <f t="shared" si="0"/>
        <v>1549</v>
      </c>
    </row>
    <row r="7" spans="1:14" x14ac:dyDescent="0.25">
      <c r="A7" s="20">
        <v>1995</v>
      </c>
      <c r="B7" s="21">
        <v>21</v>
      </c>
      <c r="C7" s="21">
        <v>1</v>
      </c>
      <c r="D7" s="21">
        <v>3</v>
      </c>
      <c r="E7" s="21">
        <v>73</v>
      </c>
      <c r="F7" s="21">
        <v>523</v>
      </c>
      <c r="G7" s="21">
        <v>373</v>
      </c>
      <c r="H7" s="21">
        <v>180</v>
      </c>
      <c r="I7" s="21">
        <v>75</v>
      </c>
      <c r="J7" s="21">
        <v>243</v>
      </c>
      <c r="K7" s="21">
        <v>69</v>
      </c>
      <c r="L7" s="21">
        <v>274</v>
      </c>
      <c r="M7" s="21">
        <v>368</v>
      </c>
      <c r="N7" s="22">
        <f t="shared" si="0"/>
        <v>2203</v>
      </c>
    </row>
    <row r="8" spans="1:14" x14ac:dyDescent="0.25">
      <c r="A8" s="20">
        <v>1996</v>
      </c>
      <c r="B8" s="21">
        <v>106</v>
      </c>
      <c r="C8" s="21">
        <v>29</v>
      </c>
      <c r="D8" s="21">
        <v>28</v>
      </c>
      <c r="E8" s="21">
        <v>80</v>
      </c>
      <c r="F8" s="21">
        <v>361</v>
      </c>
      <c r="G8" s="21">
        <v>454</v>
      </c>
      <c r="H8" s="21">
        <v>268</v>
      </c>
      <c r="I8" s="21">
        <v>349</v>
      </c>
      <c r="J8" s="21">
        <v>261</v>
      </c>
      <c r="K8" s="21">
        <v>112</v>
      </c>
      <c r="L8" s="21">
        <v>513</v>
      </c>
      <c r="M8" s="21">
        <v>76</v>
      </c>
      <c r="N8" s="22">
        <f t="shared" si="0"/>
        <v>2637</v>
      </c>
    </row>
    <row r="9" spans="1:14" x14ac:dyDescent="0.25">
      <c r="A9" s="20">
        <v>1997</v>
      </c>
      <c r="B9" s="21">
        <v>14</v>
      </c>
      <c r="C9" s="21">
        <v>6</v>
      </c>
      <c r="D9" s="21">
        <v>1</v>
      </c>
      <c r="E9" s="21">
        <v>1</v>
      </c>
      <c r="F9" s="21">
        <v>295</v>
      </c>
      <c r="G9" s="21">
        <v>212</v>
      </c>
      <c r="H9" s="21">
        <v>90</v>
      </c>
      <c r="I9" s="21">
        <v>83</v>
      </c>
      <c r="J9" s="21">
        <v>127</v>
      </c>
      <c r="K9" s="21">
        <v>270</v>
      </c>
      <c r="L9" s="21">
        <v>212</v>
      </c>
      <c r="M9" s="21">
        <v>9</v>
      </c>
      <c r="N9" s="22">
        <f t="shared" si="0"/>
        <v>1320</v>
      </c>
    </row>
    <row r="10" spans="1:14" x14ac:dyDescent="0.25">
      <c r="A10" s="20">
        <v>1998</v>
      </c>
      <c r="B10" s="21">
        <v>2</v>
      </c>
      <c r="C10" s="21">
        <v>59</v>
      </c>
      <c r="D10" s="21">
        <v>10</v>
      </c>
      <c r="E10" s="21">
        <v>101</v>
      </c>
      <c r="F10" s="21">
        <v>170</v>
      </c>
      <c r="G10" s="21"/>
      <c r="H10" s="21"/>
      <c r="I10" s="21"/>
      <c r="J10" s="21"/>
      <c r="K10" s="21"/>
      <c r="L10" s="21"/>
      <c r="M10" s="21"/>
      <c r="N10" s="22"/>
    </row>
    <row r="11" spans="1:14" x14ac:dyDescent="0.25">
      <c r="A11" s="23"/>
      <c r="N11" s="24"/>
    </row>
    <row r="12" spans="1:14" x14ac:dyDescent="0.25">
      <c r="A12" s="20" t="s">
        <v>32</v>
      </c>
      <c r="B12" s="21">
        <f t="shared" ref="B12:N12" si="1">AVERAGE(B3:B10)</f>
        <v>28.142857142857142</v>
      </c>
      <c r="C12" s="21">
        <f t="shared" si="1"/>
        <v>14.428571428571429</v>
      </c>
      <c r="D12" s="21">
        <f t="shared" si="1"/>
        <v>27.142857142857142</v>
      </c>
      <c r="E12" s="21">
        <f t="shared" si="1"/>
        <v>81.857142857142861</v>
      </c>
      <c r="F12" s="21">
        <f t="shared" si="1"/>
        <v>311.14285714285717</v>
      </c>
      <c r="G12" s="21">
        <f t="shared" si="1"/>
        <v>278.5</v>
      </c>
      <c r="H12" s="21">
        <f t="shared" si="1"/>
        <v>209.16666666666666</v>
      </c>
      <c r="I12" s="21">
        <f t="shared" si="1"/>
        <v>203.66666666666666</v>
      </c>
      <c r="J12" s="21">
        <f t="shared" si="1"/>
        <v>176.28571428571428</v>
      </c>
      <c r="K12" s="21">
        <f t="shared" si="1"/>
        <v>183.14285714285714</v>
      </c>
      <c r="L12" s="21">
        <f t="shared" si="1"/>
        <v>303.42857142857144</v>
      </c>
      <c r="M12" s="21">
        <f t="shared" si="1"/>
        <v>132.14285714285714</v>
      </c>
      <c r="N12" s="25">
        <f t="shared" si="1"/>
        <v>2016.1666666666667</v>
      </c>
    </row>
    <row r="13" spans="1:14" x14ac:dyDescent="0.25">
      <c r="A13" s="20" t="s">
        <v>33</v>
      </c>
      <c r="B13" s="26">
        <f t="shared" ref="B13:N13" si="2">STDEV(B3:B10)</f>
        <v>38.817644490740598</v>
      </c>
      <c r="C13" s="26">
        <f t="shared" si="2"/>
        <v>22.066997551827956</v>
      </c>
      <c r="D13" s="26">
        <f t="shared" si="2"/>
        <v>33.672088200904973</v>
      </c>
      <c r="E13" s="26">
        <f t="shared" si="2"/>
        <v>62.552454178949084</v>
      </c>
      <c r="F13" s="26">
        <f t="shared" si="2"/>
        <v>110.89098035372186</v>
      </c>
      <c r="G13" s="26">
        <f t="shared" si="2"/>
        <v>119.16165490626588</v>
      </c>
      <c r="H13" s="26">
        <f t="shared" si="2"/>
        <v>66.676582595890906</v>
      </c>
      <c r="I13" s="26">
        <f t="shared" si="2"/>
        <v>121.18690798376971</v>
      </c>
      <c r="J13" s="26">
        <f t="shared" si="2"/>
        <v>92.017596660845783</v>
      </c>
      <c r="K13" s="26">
        <f t="shared" si="2"/>
        <v>106.51671006846541</v>
      </c>
      <c r="L13" s="26">
        <f t="shared" si="2"/>
        <v>107.26580247661595</v>
      </c>
      <c r="M13" s="26">
        <f t="shared" si="2"/>
        <v>127.92110663924669</v>
      </c>
      <c r="N13" s="27">
        <f t="shared" si="2"/>
        <v>487.43016593832846</v>
      </c>
    </row>
    <row r="14" spans="1:14" x14ac:dyDescent="0.25">
      <c r="A14" s="20" t="s">
        <v>34</v>
      </c>
      <c r="B14" s="26">
        <f t="shared" ref="B14:N14" si="3">B13/B12*100</f>
        <v>137.9307164645605</v>
      </c>
      <c r="C14" s="26">
        <f t="shared" si="3"/>
        <v>152.93958699286702</v>
      </c>
      <c r="D14" s="26">
        <f t="shared" si="3"/>
        <v>124.05506179280781</v>
      </c>
      <c r="E14" s="26">
        <f t="shared" si="3"/>
        <v>76.416610689815627</v>
      </c>
      <c r="F14" s="26">
        <f t="shared" si="3"/>
        <v>35.639892675668179</v>
      </c>
      <c r="G14" s="26">
        <f t="shared" si="3"/>
        <v>42.786949697043404</v>
      </c>
      <c r="H14" s="26">
        <f t="shared" si="3"/>
        <v>31.87725064345382</v>
      </c>
      <c r="I14" s="26">
        <f t="shared" si="3"/>
        <v>59.502573478119338</v>
      </c>
      <c r="J14" s="26">
        <f t="shared" si="3"/>
        <v>52.197988381354989</v>
      </c>
      <c r="K14" s="26">
        <f t="shared" si="3"/>
        <v>58.16045011538673</v>
      </c>
      <c r="L14" s="26">
        <f t="shared" si="3"/>
        <v>35.35125317025949</v>
      </c>
      <c r="M14" s="26">
        <f t="shared" si="3"/>
        <v>96.805161781051552</v>
      </c>
      <c r="N14" s="27">
        <f t="shared" si="3"/>
        <v>24.176084943622143</v>
      </c>
    </row>
    <row r="15" spans="1:14" x14ac:dyDescent="0.25">
      <c r="A15" s="20" t="s">
        <v>35</v>
      </c>
      <c r="B15" s="26">
        <f t="shared" ref="B15:N15" si="4">MIN(B3:B10)</f>
        <v>0</v>
      </c>
      <c r="C15" s="26">
        <f t="shared" si="4"/>
        <v>0</v>
      </c>
      <c r="D15" s="26">
        <f t="shared" si="4"/>
        <v>1</v>
      </c>
      <c r="E15" s="26">
        <f t="shared" si="4"/>
        <v>1</v>
      </c>
      <c r="F15" s="26">
        <f t="shared" si="4"/>
        <v>170</v>
      </c>
      <c r="G15" s="26">
        <f t="shared" si="4"/>
        <v>137</v>
      </c>
      <c r="H15" s="26">
        <f t="shared" si="4"/>
        <v>90</v>
      </c>
      <c r="I15" s="26">
        <f t="shared" si="4"/>
        <v>75</v>
      </c>
      <c r="J15" s="26">
        <f t="shared" si="4"/>
        <v>46</v>
      </c>
      <c r="K15" s="26">
        <f t="shared" si="4"/>
        <v>61</v>
      </c>
      <c r="L15" s="26">
        <f t="shared" si="4"/>
        <v>194</v>
      </c>
      <c r="M15" s="26">
        <f t="shared" si="4"/>
        <v>8</v>
      </c>
      <c r="N15" s="27">
        <f t="shared" si="4"/>
        <v>1320</v>
      </c>
    </row>
    <row r="16" spans="1:14" x14ac:dyDescent="0.25">
      <c r="A16" s="20" t="s">
        <v>36</v>
      </c>
      <c r="B16" s="26">
        <f t="shared" ref="B16:N16" si="5">MAX(B3:B10)</f>
        <v>106</v>
      </c>
      <c r="C16" s="26">
        <f t="shared" si="5"/>
        <v>59</v>
      </c>
      <c r="D16" s="26">
        <f t="shared" si="5"/>
        <v>89</v>
      </c>
      <c r="E16" s="26">
        <f t="shared" si="5"/>
        <v>205</v>
      </c>
      <c r="F16" s="26">
        <f t="shared" si="5"/>
        <v>523</v>
      </c>
      <c r="G16" s="26">
        <f t="shared" si="5"/>
        <v>454</v>
      </c>
      <c r="H16" s="26">
        <f t="shared" si="5"/>
        <v>268</v>
      </c>
      <c r="I16" s="26">
        <f t="shared" si="5"/>
        <v>349</v>
      </c>
      <c r="J16" s="26">
        <f t="shared" si="5"/>
        <v>299</v>
      </c>
      <c r="K16" s="26">
        <f t="shared" si="5"/>
        <v>337</v>
      </c>
      <c r="L16" s="26">
        <f t="shared" si="5"/>
        <v>513</v>
      </c>
      <c r="M16" s="26">
        <f t="shared" si="5"/>
        <v>368</v>
      </c>
      <c r="N16" s="27">
        <f t="shared" si="5"/>
        <v>2637</v>
      </c>
    </row>
    <row r="17" spans="1:14" x14ac:dyDescent="0.25">
      <c r="A17" s="20" t="s">
        <v>37</v>
      </c>
      <c r="B17" s="26">
        <f t="shared" ref="B17:N17" si="6">QUARTILE(B3:B10,1)</f>
        <v>2</v>
      </c>
      <c r="C17" s="26">
        <f t="shared" si="6"/>
        <v>1.5</v>
      </c>
      <c r="D17" s="26">
        <f t="shared" si="6"/>
        <v>3</v>
      </c>
      <c r="E17" s="26">
        <f t="shared" si="6"/>
        <v>56.5</v>
      </c>
      <c r="F17" s="26">
        <f t="shared" si="6"/>
        <v>264</v>
      </c>
      <c r="G17" s="26">
        <f t="shared" si="6"/>
        <v>201.5</v>
      </c>
      <c r="H17" s="26">
        <f t="shared" si="6"/>
        <v>188.25</v>
      </c>
      <c r="I17" s="26">
        <f t="shared" si="6"/>
        <v>103.5</v>
      </c>
      <c r="J17" s="26">
        <f t="shared" si="6"/>
        <v>122.5</v>
      </c>
      <c r="K17" s="26">
        <f t="shared" si="6"/>
        <v>90.5</v>
      </c>
      <c r="L17" s="26">
        <f t="shared" si="6"/>
        <v>242.5</v>
      </c>
      <c r="M17" s="26">
        <f t="shared" si="6"/>
        <v>42.5</v>
      </c>
      <c r="N17" s="27">
        <f t="shared" si="6"/>
        <v>1703.5</v>
      </c>
    </row>
    <row r="18" spans="1:14" x14ac:dyDescent="0.25">
      <c r="A18" s="20" t="s">
        <v>38</v>
      </c>
      <c r="B18" s="26">
        <f t="shared" ref="B18:N18" si="7">QUARTILE(B3:B10,2)</f>
        <v>14</v>
      </c>
      <c r="C18" s="26">
        <f t="shared" si="7"/>
        <v>4</v>
      </c>
      <c r="D18" s="26">
        <f t="shared" si="7"/>
        <v>10</v>
      </c>
      <c r="E18" s="26">
        <f t="shared" si="7"/>
        <v>73</v>
      </c>
      <c r="F18" s="26">
        <f t="shared" si="7"/>
        <v>295</v>
      </c>
      <c r="G18" s="26">
        <f t="shared" si="7"/>
        <v>254.5</v>
      </c>
      <c r="H18" s="26">
        <f t="shared" si="7"/>
        <v>230.5</v>
      </c>
      <c r="I18" s="26">
        <f t="shared" si="7"/>
        <v>185.5</v>
      </c>
      <c r="J18" s="26">
        <f t="shared" si="7"/>
        <v>140</v>
      </c>
      <c r="K18" s="26">
        <f t="shared" si="7"/>
        <v>188</v>
      </c>
      <c r="L18" s="26">
        <f t="shared" si="7"/>
        <v>274</v>
      </c>
      <c r="M18" s="26">
        <f t="shared" si="7"/>
        <v>85</v>
      </c>
      <c r="N18" s="27">
        <f t="shared" si="7"/>
        <v>2185</v>
      </c>
    </row>
    <row r="19" spans="1:14" x14ac:dyDescent="0.25">
      <c r="A19" s="20" t="s">
        <v>39</v>
      </c>
      <c r="B19" s="26">
        <f t="shared" ref="B19:N19" si="8">QUARTILE(B3:B10,3)</f>
        <v>36.5</v>
      </c>
      <c r="C19" s="26">
        <f t="shared" si="8"/>
        <v>17.5</v>
      </c>
      <c r="D19" s="26">
        <f t="shared" si="8"/>
        <v>42</v>
      </c>
      <c r="E19" s="26">
        <f t="shared" si="8"/>
        <v>90.5</v>
      </c>
      <c r="F19" s="26">
        <f t="shared" si="8"/>
        <v>331</v>
      </c>
      <c r="G19" s="26">
        <f t="shared" si="8"/>
        <v>354</v>
      </c>
      <c r="H19" s="26">
        <f t="shared" si="8"/>
        <v>254</v>
      </c>
      <c r="I19" s="26">
        <f t="shared" si="8"/>
        <v>309.5</v>
      </c>
      <c r="J19" s="26">
        <f t="shared" si="8"/>
        <v>252</v>
      </c>
      <c r="K19" s="26">
        <f t="shared" si="8"/>
        <v>257.5</v>
      </c>
      <c r="L19" s="26">
        <f t="shared" si="8"/>
        <v>329</v>
      </c>
      <c r="M19" s="26">
        <f t="shared" si="8"/>
        <v>189.5</v>
      </c>
      <c r="N19" s="27">
        <f t="shared" si="8"/>
        <v>2216.5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zoomScale="75" zoomScaleNormal="75" workbookViewId="0">
      <selection activeCell="T34" sqref="T34"/>
    </sheetView>
  </sheetViews>
  <sheetFormatPr defaultRowHeight="15" x14ac:dyDescent="0.25"/>
  <sheetData>
    <row r="1" spans="1:14" ht="15.75" x14ac:dyDescent="0.25">
      <c r="A1" s="15" t="s">
        <v>52</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31</v>
      </c>
    </row>
    <row r="3" spans="1:14" x14ac:dyDescent="0.25">
      <c r="A3" s="20">
        <v>1991</v>
      </c>
      <c r="B3" s="21"/>
      <c r="C3" s="21"/>
      <c r="D3" s="21"/>
      <c r="E3" s="21"/>
      <c r="F3" s="21"/>
      <c r="G3" s="21"/>
      <c r="H3" s="21"/>
      <c r="I3" s="21"/>
      <c r="J3" s="21">
        <v>33.5</v>
      </c>
      <c r="K3" s="21">
        <v>33</v>
      </c>
      <c r="L3" s="21">
        <v>32.880000000000003</v>
      </c>
      <c r="M3" s="21">
        <v>34.17</v>
      </c>
      <c r="N3" s="22"/>
    </row>
    <row r="4" spans="1:14" x14ac:dyDescent="0.25">
      <c r="A4" s="20">
        <v>1992</v>
      </c>
      <c r="B4" s="21">
        <v>34.9</v>
      </c>
      <c r="C4" s="21">
        <v>35.14</v>
      </c>
      <c r="D4" s="21">
        <v>35.69</v>
      </c>
      <c r="E4" s="21">
        <v>35.33</v>
      </c>
      <c r="F4" s="21">
        <v>33.83</v>
      </c>
      <c r="G4" s="21">
        <v>33.880000000000003</v>
      </c>
      <c r="H4" s="21">
        <v>33.94</v>
      </c>
      <c r="I4" s="21">
        <v>34</v>
      </c>
      <c r="J4" s="21">
        <v>33.07</v>
      </c>
      <c r="K4" s="21">
        <v>32.44</v>
      </c>
      <c r="L4" s="21">
        <v>33.36</v>
      </c>
      <c r="M4" s="21">
        <v>33.44</v>
      </c>
      <c r="N4" s="22">
        <f t="shared" ref="N4:N9" si="0">AVERAGE(B4:M4)</f>
        <v>34.085000000000001</v>
      </c>
    </row>
    <row r="5" spans="1:14" x14ac:dyDescent="0.25">
      <c r="A5" s="20">
        <v>1993</v>
      </c>
      <c r="B5" s="21">
        <v>34.83</v>
      </c>
      <c r="C5" s="21">
        <v>35.1</v>
      </c>
      <c r="D5" s="21">
        <v>35.299999999999997</v>
      </c>
      <c r="E5" s="21">
        <v>35.04</v>
      </c>
      <c r="F5" s="21">
        <v>34.11</v>
      </c>
      <c r="G5" s="21">
        <v>34.57</v>
      </c>
      <c r="H5" s="21">
        <v>34.340000000000003</v>
      </c>
      <c r="I5" s="21">
        <v>33.14</v>
      </c>
      <c r="J5" s="21">
        <v>33</v>
      </c>
      <c r="K5" s="21">
        <v>32.46</v>
      </c>
      <c r="L5" s="21">
        <v>32</v>
      </c>
      <c r="M5" s="21">
        <v>32.450000000000003</v>
      </c>
      <c r="N5" s="22">
        <f t="shared" si="0"/>
        <v>33.861666666666665</v>
      </c>
    </row>
    <row r="6" spans="1:14" x14ac:dyDescent="0.25">
      <c r="A6" s="20">
        <v>1994</v>
      </c>
      <c r="B6" s="21">
        <v>33.880000000000003</v>
      </c>
      <c r="C6" s="21">
        <v>34.450000000000003</v>
      </c>
      <c r="D6" s="21">
        <v>35.1</v>
      </c>
      <c r="E6" s="21">
        <v>34.92</v>
      </c>
      <c r="F6" s="21">
        <v>33.75</v>
      </c>
      <c r="G6" s="21">
        <v>33.299999999999997</v>
      </c>
      <c r="H6" s="21">
        <v>32.700000000000003</v>
      </c>
      <c r="I6" s="21">
        <v>32.520000000000003</v>
      </c>
      <c r="J6" s="21">
        <v>32.6</v>
      </c>
      <c r="K6" s="21">
        <v>33.83</v>
      </c>
      <c r="L6" s="21">
        <v>34.340000000000003</v>
      </c>
      <c r="M6" s="21">
        <v>34.92</v>
      </c>
      <c r="N6" s="22">
        <f t="shared" si="0"/>
        <v>33.859166666666667</v>
      </c>
    </row>
    <row r="7" spans="1:14" x14ac:dyDescent="0.25">
      <c r="A7" s="20">
        <v>1995</v>
      </c>
      <c r="B7" s="21">
        <v>34.94</v>
      </c>
      <c r="C7" s="21">
        <v>35.06</v>
      </c>
      <c r="D7" s="21">
        <v>36</v>
      </c>
      <c r="E7" s="21">
        <v>35.799999999999997</v>
      </c>
      <c r="F7" s="21">
        <v>34.659999999999997</v>
      </c>
      <c r="G7" s="21">
        <v>34.08</v>
      </c>
      <c r="H7" s="21">
        <v>33.97</v>
      </c>
      <c r="I7" s="21">
        <v>34.89</v>
      </c>
      <c r="J7" s="21">
        <v>34.04</v>
      </c>
      <c r="K7" s="21">
        <v>34.92</v>
      </c>
      <c r="L7" s="21">
        <v>33.54</v>
      </c>
      <c r="M7" s="21">
        <v>32.69</v>
      </c>
      <c r="N7" s="22">
        <f t="shared" si="0"/>
        <v>34.549166666666672</v>
      </c>
    </row>
    <row r="8" spans="1:14" x14ac:dyDescent="0.25">
      <c r="A8" s="20">
        <v>1996</v>
      </c>
      <c r="B8" s="21">
        <v>33.450000000000003</v>
      </c>
      <c r="C8" s="21">
        <v>35.020000000000003</v>
      </c>
      <c r="D8" s="21">
        <v>35.15</v>
      </c>
      <c r="E8" s="21">
        <v>35.72</v>
      </c>
      <c r="F8" s="21">
        <v>34.25</v>
      </c>
      <c r="G8" s="21">
        <v>34.33</v>
      </c>
      <c r="H8" s="21">
        <v>34.85</v>
      </c>
      <c r="I8" s="21">
        <v>33.86</v>
      </c>
      <c r="J8" s="21">
        <v>34.46</v>
      </c>
      <c r="K8" s="21">
        <v>34.33</v>
      </c>
      <c r="L8" s="21">
        <v>34.44</v>
      </c>
      <c r="M8" s="21">
        <v>32.78</v>
      </c>
      <c r="N8" s="22">
        <f t="shared" si="0"/>
        <v>34.386666666666663</v>
      </c>
    </row>
    <row r="9" spans="1:14" x14ac:dyDescent="0.25">
      <c r="A9" s="20">
        <v>1997</v>
      </c>
      <c r="B9" s="21">
        <v>34.090000000000003</v>
      </c>
      <c r="C9" s="21">
        <v>35.21</v>
      </c>
      <c r="D9" s="21">
        <v>36</v>
      </c>
      <c r="E9" s="21">
        <v>35.950000000000003</v>
      </c>
      <c r="F9" s="21">
        <v>35.119999999999997</v>
      </c>
      <c r="G9" s="21">
        <v>34.46</v>
      </c>
      <c r="H9" s="21">
        <v>34.74</v>
      </c>
      <c r="I9" s="21">
        <v>34.450000000000003</v>
      </c>
      <c r="J9" s="21">
        <v>34.85</v>
      </c>
      <c r="K9" s="21">
        <v>34.770000000000003</v>
      </c>
      <c r="L9" s="21">
        <v>34.42</v>
      </c>
      <c r="M9" s="21">
        <v>35.14</v>
      </c>
      <c r="N9" s="22">
        <f t="shared" si="0"/>
        <v>34.933333333333337</v>
      </c>
    </row>
    <row r="10" spans="1:14" x14ac:dyDescent="0.25">
      <c r="A10" s="20">
        <v>1998</v>
      </c>
      <c r="B10" s="21">
        <v>35.880000000000003</v>
      </c>
      <c r="C10" s="21">
        <v>35.83</v>
      </c>
      <c r="D10" s="21">
        <v>36.06</v>
      </c>
      <c r="E10" s="21">
        <v>36.020000000000003</v>
      </c>
      <c r="F10" s="21">
        <v>35.29</v>
      </c>
      <c r="G10" s="21"/>
      <c r="H10" s="21"/>
      <c r="I10" s="21"/>
      <c r="J10" s="21"/>
      <c r="K10" s="21"/>
      <c r="L10" s="21"/>
      <c r="M10" s="21"/>
      <c r="N10" s="22"/>
    </row>
    <row r="11" spans="1:14" x14ac:dyDescent="0.25">
      <c r="A11" s="23"/>
      <c r="N11" s="24"/>
    </row>
    <row r="12" spans="1:14" x14ac:dyDescent="0.25">
      <c r="A12" s="20" t="s">
        <v>32</v>
      </c>
      <c r="B12" s="21">
        <f t="shared" ref="B12:N12" si="1">AVERAGE(B3:B10)</f>
        <v>34.567142857142855</v>
      </c>
      <c r="C12" s="21">
        <f t="shared" si="1"/>
        <v>35.115714285714283</v>
      </c>
      <c r="D12" s="21">
        <f t="shared" si="1"/>
        <v>35.614285714285714</v>
      </c>
      <c r="E12" s="21">
        <f t="shared" si="1"/>
        <v>35.54</v>
      </c>
      <c r="F12" s="21">
        <f t="shared" si="1"/>
        <v>34.43</v>
      </c>
      <c r="G12" s="21">
        <f t="shared" si="1"/>
        <v>34.103333333333332</v>
      </c>
      <c r="H12" s="21">
        <f t="shared" si="1"/>
        <v>34.089999999999996</v>
      </c>
      <c r="I12" s="21">
        <f t="shared" si="1"/>
        <v>33.81</v>
      </c>
      <c r="J12" s="21">
        <f t="shared" si="1"/>
        <v>33.645714285714284</v>
      </c>
      <c r="K12" s="21">
        <f t="shared" si="1"/>
        <v>33.678571428571431</v>
      </c>
      <c r="L12" s="21">
        <f t="shared" si="1"/>
        <v>33.568571428571431</v>
      </c>
      <c r="M12" s="21">
        <f t="shared" si="1"/>
        <v>33.655714285714289</v>
      </c>
      <c r="N12" s="25">
        <f t="shared" si="1"/>
        <v>34.279166666666661</v>
      </c>
    </row>
    <row r="13" spans="1:14" x14ac:dyDescent="0.25">
      <c r="A13" s="20" t="s">
        <v>33</v>
      </c>
      <c r="B13" s="26">
        <f t="shared" ref="B13:N13" si="2">STDEV(B3:B10)</f>
        <v>0.81551035729605614</v>
      </c>
      <c r="C13" s="26">
        <f t="shared" si="2"/>
        <v>0.40318966351073982</v>
      </c>
      <c r="D13" s="26">
        <f t="shared" si="2"/>
        <v>0.42441556454561369</v>
      </c>
      <c r="E13" s="26">
        <f t="shared" si="2"/>
        <v>0.44290706323862927</v>
      </c>
      <c r="F13" s="26">
        <f t="shared" si="2"/>
        <v>0.60907032981969</v>
      </c>
      <c r="G13" s="26">
        <f t="shared" si="2"/>
        <v>0.46736138765057106</v>
      </c>
      <c r="H13" s="26">
        <f t="shared" si="2"/>
        <v>0.77866552511331844</v>
      </c>
      <c r="I13" s="26">
        <f t="shared" si="2"/>
        <v>0.86343500044878829</v>
      </c>
      <c r="J13" s="26">
        <f t="shared" si="2"/>
        <v>0.82985655673851544</v>
      </c>
      <c r="K13" s="26">
        <f t="shared" si="2"/>
        <v>1.0534930560035132</v>
      </c>
      <c r="L13" s="26">
        <f t="shared" si="2"/>
        <v>0.91817624617914129</v>
      </c>
      <c r="M13" s="26">
        <f t="shared" si="2"/>
        <v>1.1004371425764878</v>
      </c>
      <c r="N13" s="27">
        <f t="shared" si="2"/>
        <v>0.42445193419802679</v>
      </c>
    </row>
    <row r="14" spans="1:14" x14ac:dyDescent="0.25">
      <c r="A14" s="20" t="s">
        <v>34</v>
      </c>
      <c r="B14" s="26">
        <f t="shared" ref="B14:N14" si="3">B13/B12*100</f>
        <v>2.3592067202844955</v>
      </c>
      <c r="C14" s="26">
        <f t="shared" si="3"/>
        <v>1.1481744618100074</v>
      </c>
      <c r="D14" s="26">
        <f t="shared" si="3"/>
        <v>1.1917003416844347</v>
      </c>
      <c r="E14" s="26">
        <f t="shared" si="3"/>
        <v>1.246221337193667</v>
      </c>
      <c r="F14" s="26">
        <f t="shared" si="3"/>
        <v>1.76901054260729</v>
      </c>
      <c r="G14" s="26">
        <f t="shared" si="3"/>
        <v>1.3704272924950771</v>
      </c>
      <c r="H14" s="26">
        <f t="shared" si="3"/>
        <v>2.2841464509044251</v>
      </c>
      <c r="I14" s="26">
        <f t="shared" si="3"/>
        <v>2.5537858634983386</v>
      </c>
      <c r="J14" s="26">
        <f t="shared" si="3"/>
        <v>2.4664554590563896</v>
      </c>
      <c r="K14" s="26">
        <f t="shared" si="3"/>
        <v>3.1280811843158398</v>
      </c>
      <c r="L14" s="26">
        <f t="shared" si="3"/>
        <v>2.7352258589045828</v>
      </c>
      <c r="M14" s="26">
        <f t="shared" si="3"/>
        <v>3.2696888654167893</v>
      </c>
      <c r="N14" s="27">
        <f t="shared" si="3"/>
        <v>1.2382212739458667</v>
      </c>
    </row>
    <row r="15" spans="1:14" x14ac:dyDescent="0.25">
      <c r="A15" s="20" t="s">
        <v>35</v>
      </c>
      <c r="B15" s="26">
        <f t="shared" ref="B15:N15" si="4">MIN(B3:B10)</f>
        <v>33.450000000000003</v>
      </c>
      <c r="C15" s="26">
        <f t="shared" si="4"/>
        <v>34.450000000000003</v>
      </c>
      <c r="D15" s="26">
        <f t="shared" si="4"/>
        <v>35.1</v>
      </c>
      <c r="E15" s="26">
        <f t="shared" si="4"/>
        <v>34.92</v>
      </c>
      <c r="F15" s="26">
        <f t="shared" si="4"/>
        <v>33.75</v>
      </c>
      <c r="G15" s="26">
        <f t="shared" si="4"/>
        <v>33.299999999999997</v>
      </c>
      <c r="H15" s="26">
        <f t="shared" si="4"/>
        <v>32.700000000000003</v>
      </c>
      <c r="I15" s="26">
        <f t="shared" si="4"/>
        <v>32.520000000000003</v>
      </c>
      <c r="J15" s="26">
        <f t="shared" si="4"/>
        <v>32.6</v>
      </c>
      <c r="K15" s="26">
        <f t="shared" si="4"/>
        <v>32.44</v>
      </c>
      <c r="L15" s="26">
        <f t="shared" si="4"/>
        <v>32</v>
      </c>
      <c r="M15" s="26">
        <f t="shared" si="4"/>
        <v>32.450000000000003</v>
      </c>
      <c r="N15" s="27">
        <f t="shared" si="4"/>
        <v>33.859166666666667</v>
      </c>
    </row>
    <row r="16" spans="1:14" x14ac:dyDescent="0.25">
      <c r="A16" s="20" t="s">
        <v>36</v>
      </c>
      <c r="B16" s="26">
        <f t="shared" ref="B16:N16" si="5">MAX(B3:B10)</f>
        <v>35.880000000000003</v>
      </c>
      <c r="C16" s="26">
        <f t="shared" si="5"/>
        <v>35.83</v>
      </c>
      <c r="D16" s="26">
        <f t="shared" si="5"/>
        <v>36.06</v>
      </c>
      <c r="E16" s="26">
        <f t="shared" si="5"/>
        <v>36.020000000000003</v>
      </c>
      <c r="F16" s="26">
        <f t="shared" si="5"/>
        <v>35.29</v>
      </c>
      <c r="G16" s="26">
        <f t="shared" si="5"/>
        <v>34.57</v>
      </c>
      <c r="H16" s="26">
        <f t="shared" si="5"/>
        <v>34.85</v>
      </c>
      <c r="I16" s="26">
        <f t="shared" si="5"/>
        <v>34.89</v>
      </c>
      <c r="J16" s="26">
        <f t="shared" si="5"/>
        <v>34.85</v>
      </c>
      <c r="K16" s="26">
        <f t="shared" si="5"/>
        <v>34.92</v>
      </c>
      <c r="L16" s="26">
        <f t="shared" si="5"/>
        <v>34.44</v>
      </c>
      <c r="M16" s="26">
        <f t="shared" si="5"/>
        <v>35.14</v>
      </c>
      <c r="N16" s="27">
        <f t="shared" si="5"/>
        <v>34.933333333333337</v>
      </c>
    </row>
    <row r="17" spans="1:14" x14ac:dyDescent="0.25">
      <c r="A17" s="20" t="s">
        <v>37</v>
      </c>
      <c r="B17" s="26">
        <f t="shared" ref="B17:N17" si="6">QUARTILE(B3:B10,1)</f>
        <v>33.984999999999999</v>
      </c>
      <c r="C17" s="26">
        <f t="shared" si="6"/>
        <v>35.040000000000006</v>
      </c>
      <c r="D17" s="26">
        <f t="shared" si="6"/>
        <v>35.224999999999994</v>
      </c>
      <c r="E17" s="26">
        <f t="shared" si="6"/>
        <v>35.185000000000002</v>
      </c>
      <c r="F17" s="26">
        <f t="shared" si="6"/>
        <v>33.97</v>
      </c>
      <c r="G17" s="26">
        <f t="shared" si="6"/>
        <v>33.93</v>
      </c>
      <c r="H17" s="26">
        <f t="shared" si="6"/>
        <v>33.947499999999998</v>
      </c>
      <c r="I17" s="26">
        <f t="shared" si="6"/>
        <v>33.32</v>
      </c>
      <c r="J17" s="26">
        <f t="shared" si="6"/>
        <v>33.034999999999997</v>
      </c>
      <c r="K17" s="26">
        <f t="shared" si="6"/>
        <v>32.730000000000004</v>
      </c>
      <c r="L17" s="26">
        <f t="shared" si="6"/>
        <v>33.120000000000005</v>
      </c>
      <c r="M17" s="26">
        <f t="shared" si="6"/>
        <v>32.734999999999999</v>
      </c>
      <c r="N17" s="27">
        <f t="shared" si="6"/>
        <v>33.917499999999997</v>
      </c>
    </row>
    <row r="18" spans="1:14" x14ac:dyDescent="0.25">
      <c r="A18" s="20" t="s">
        <v>38</v>
      </c>
      <c r="B18" s="26">
        <f t="shared" ref="B18:N18" si="7">QUARTILE(B3:B10,2)</f>
        <v>34.83</v>
      </c>
      <c r="C18" s="26">
        <f t="shared" si="7"/>
        <v>35.1</v>
      </c>
      <c r="D18" s="26">
        <f t="shared" si="7"/>
        <v>35.69</v>
      </c>
      <c r="E18" s="26">
        <f t="shared" si="7"/>
        <v>35.72</v>
      </c>
      <c r="F18" s="26">
        <f t="shared" si="7"/>
        <v>34.25</v>
      </c>
      <c r="G18" s="26">
        <f t="shared" si="7"/>
        <v>34.204999999999998</v>
      </c>
      <c r="H18" s="26">
        <f t="shared" si="7"/>
        <v>34.155000000000001</v>
      </c>
      <c r="I18" s="26">
        <f t="shared" si="7"/>
        <v>33.93</v>
      </c>
      <c r="J18" s="26">
        <f t="shared" si="7"/>
        <v>33.5</v>
      </c>
      <c r="K18" s="26">
        <f t="shared" si="7"/>
        <v>33.83</v>
      </c>
      <c r="L18" s="26">
        <f t="shared" si="7"/>
        <v>33.54</v>
      </c>
      <c r="M18" s="26">
        <f t="shared" si="7"/>
        <v>33.44</v>
      </c>
      <c r="N18" s="27">
        <f t="shared" si="7"/>
        <v>34.235833333333332</v>
      </c>
    </row>
    <row r="19" spans="1:14" x14ac:dyDescent="0.25">
      <c r="A19" s="20" t="s">
        <v>39</v>
      </c>
      <c r="B19" s="26">
        <f t="shared" ref="B19:N19" si="8">QUARTILE(B3:B10,3)</f>
        <v>34.92</v>
      </c>
      <c r="C19" s="26">
        <f t="shared" si="8"/>
        <v>35.174999999999997</v>
      </c>
      <c r="D19" s="26">
        <f t="shared" si="8"/>
        <v>36</v>
      </c>
      <c r="E19" s="26">
        <f t="shared" si="8"/>
        <v>35.875</v>
      </c>
      <c r="F19" s="26">
        <f t="shared" si="8"/>
        <v>34.89</v>
      </c>
      <c r="G19" s="26">
        <f t="shared" si="8"/>
        <v>34.427500000000002</v>
      </c>
      <c r="H19" s="26">
        <f t="shared" si="8"/>
        <v>34.64</v>
      </c>
      <c r="I19" s="26">
        <f t="shared" si="8"/>
        <v>34.337500000000006</v>
      </c>
      <c r="J19" s="26">
        <f t="shared" si="8"/>
        <v>34.25</v>
      </c>
      <c r="K19" s="26">
        <f t="shared" si="8"/>
        <v>34.549999999999997</v>
      </c>
      <c r="L19" s="26">
        <f t="shared" si="8"/>
        <v>34.380000000000003</v>
      </c>
      <c r="M19" s="26">
        <f t="shared" si="8"/>
        <v>34.545000000000002</v>
      </c>
      <c r="N19" s="27">
        <f t="shared" si="8"/>
        <v>34.508541666666673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zoomScale="75" zoomScaleNormal="75" workbookViewId="0">
      <selection activeCell="A4" sqref="A4:A10"/>
    </sheetView>
  </sheetViews>
  <sheetFormatPr defaultRowHeight="15" x14ac:dyDescent="0.25"/>
  <sheetData>
    <row r="1" spans="1:14" ht="21" x14ac:dyDescent="0.3">
      <c r="A1" s="36" t="s">
        <v>55</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31</v>
      </c>
    </row>
    <row r="3" spans="1:14" x14ac:dyDescent="0.25">
      <c r="A3" s="20">
        <v>1991</v>
      </c>
      <c r="B3" s="21"/>
      <c r="C3" s="21"/>
      <c r="D3" s="21"/>
      <c r="E3" s="21"/>
      <c r="F3" s="21"/>
      <c r="G3" s="21"/>
      <c r="H3" s="21"/>
      <c r="I3" s="21"/>
      <c r="J3" s="21">
        <v>11.689920000000001</v>
      </c>
      <c r="K3" s="21">
        <v>18.515520000000002</v>
      </c>
      <c r="L3" s="21">
        <v>14.558400000000001</v>
      </c>
      <c r="M3" s="21">
        <v>15.059520000000001</v>
      </c>
      <c r="N3" s="22">
        <f t="shared" ref="N3:N10" si="0">AVERAGE(B3:M3)</f>
        <v>14.95584</v>
      </c>
    </row>
    <row r="4" spans="1:14" x14ac:dyDescent="0.25">
      <c r="A4" s="20">
        <v>1992</v>
      </c>
      <c r="B4" s="21">
        <v>17.271360000000001</v>
      </c>
      <c r="C4" s="21">
        <v>19.50048</v>
      </c>
      <c r="D4" s="21">
        <v>18.58464</v>
      </c>
      <c r="E4" s="21">
        <v>17.521920000000001</v>
      </c>
      <c r="F4" s="21">
        <v>17.21088</v>
      </c>
      <c r="G4" s="21">
        <v>17.69472</v>
      </c>
      <c r="H4" s="21">
        <v>15.664320000000002</v>
      </c>
      <c r="I4" s="21">
        <v>15.08544</v>
      </c>
      <c r="J4" s="21">
        <v>16.94304</v>
      </c>
      <c r="K4" s="21">
        <v>14.679360000000001</v>
      </c>
      <c r="L4" s="21">
        <v>13.659840000000001</v>
      </c>
      <c r="M4" s="21">
        <v>15.966720000000002</v>
      </c>
      <c r="N4" s="22">
        <f t="shared" si="0"/>
        <v>16.64856</v>
      </c>
    </row>
    <row r="5" spans="1:14" x14ac:dyDescent="0.25">
      <c r="A5" s="20">
        <v>1993</v>
      </c>
      <c r="B5" s="21">
        <v>16.04448</v>
      </c>
      <c r="C5" s="21">
        <v>20.934720000000002</v>
      </c>
      <c r="D5" s="21">
        <v>18.98208</v>
      </c>
      <c r="E5" s="21">
        <v>17.383679999999998</v>
      </c>
      <c r="F5" s="21">
        <v>17.530560000000001</v>
      </c>
      <c r="G5" s="21">
        <v>15.033600000000002</v>
      </c>
      <c r="H5" s="21">
        <v>16.381440000000001</v>
      </c>
      <c r="I5" s="21">
        <v>15.880320000000001</v>
      </c>
      <c r="J5" s="21">
        <v>14.14368</v>
      </c>
      <c r="K5" s="21">
        <v>16.416</v>
      </c>
      <c r="L5" s="21">
        <v>22.204800000000002</v>
      </c>
      <c r="M5" s="21">
        <v>18.861120000000003</v>
      </c>
      <c r="N5" s="22">
        <f t="shared" si="0"/>
        <v>17.483039999999999</v>
      </c>
    </row>
    <row r="6" spans="1:14" x14ac:dyDescent="0.25">
      <c r="A6" s="20">
        <v>1994</v>
      </c>
      <c r="B6" s="21"/>
      <c r="C6" s="21">
        <v>24.57216</v>
      </c>
      <c r="D6" s="21">
        <v>22.15296</v>
      </c>
      <c r="E6" s="21">
        <v>22.619520000000001</v>
      </c>
      <c r="F6" s="21">
        <v>31.380480000000002</v>
      </c>
      <c r="G6" s="21">
        <v>25.272000000000002</v>
      </c>
      <c r="H6" s="21">
        <v>21.021120000000003</v>
      </c>
      <c r="I6" s="21">
        <v>20.304000000000002</v>
      </c>
      <c r="J6" s="21">
        <v>19.707840000000001</v>
      </c>
      <c r="K6" s="21">
        <v>16.94304</v>
      </c>
      <c r="L6" s="21">
        <v>13.36608</v>
      </c>
      <c r="M6" s="21">
        <v>16.727039999999999</v>
      </c>
      <c r="N6" s="22">
        <f t="shared" si="0"/>
        <v>21.278749090909091</v>
      </c>
    </row>
    <row r="7" spans="1:14" x14ac:dyDescent="0.25">
      <c r="A7" s="20">
        <v>1995</v>
      </c>
      <c r="B7" s="21">
        <v>18.282240000000002</v>
      </c>
      <c r="C7" s="21">
        <v>21.798720000000003</v>
      </c>
      <c r="D7" s="21">
        <v>21.14208</v>
      </c>
      <c r="E7" s="21">
        <v>18.46368</v>
      </c>
      <c r="F7" s="21">
        <v>15.050879999999999</v>
      </c>
      <c r="G7" s="21">
        <v>15.439679999999999</v>
      </c>
      <c r="H7" s="21">
        <v>14.43744</v>
      </c>
      <c r="I7" s="21">
        <v>17.96256</v>
      </c>
      <c r="J7" s="21">
        <v>16.096320000000002</v>
      </c>
      <c r="K7" s="21">
        <v>16.960320000000003</v>
      </c>
      <c r="L7" s="21">
        <v>12.890879999999999</v>
      </c>
      <c r="M7" s="21">
        <v>12.67488</v>
      </c>
      <c r="N7" s="22">
        <f t="shared" si="0"/>
        <v>16.766639999999999</v>
      </c>
    </row>
    <row r="8" spans="1:14" x14ac:dyDescent="0.25">
      <c r="A8" s="20">
        <v>1996</v>
      </c>
      <c r="B8" s="21">
        <v>16.92576</v>
      </c>
      <c r="C8" s="21">
        <v>17.5824</v>
      </c>
      <c r="D8" s="21">
        <v>21.504960000000001</v>
      </c>
      <c r="E8" s="21">
        <v>17.979839999999999</v>
      </c>
      <c r="F8" s="21">
        <v>16.476479999999999</v>
      </c>
      <c r="G8" s="21">
        <v>14.299200000000001</v>
      </c>
      <c r="H8" s="21">
        <v>13.35744</v>
      </c>
      <c r="I8" s="21">
        <v>14.420160000000001</v>
      </c>
      <c r="J8" s="21">
        <v>15.543360000000002</v>
      </c>
      <c r="K8" s="21">
        <v>18.351360000000003</v>
      </c>
      <c r="L8" s="21">
        <v>13.45248</v>
      </c>
      <c r="M8" s="21">
        <v>15.102720000000001</v>
      </c>
      <c r="N8" s="22">
        <f t="shared" si="0"/>
        <v>16.249680000000001</v>
      </c>
    </row>
    <row r="9" spans="1:14" x14ac:dyDescent="0.25">
      <c r="A9" s="20">
        <v>1997</v>
      </c>
      <c r="B9" s="21">
        <v>19.422720000000002</v>
      </c>
      <c r="C9" s="21">
        <v>17.539200000000001</v>
      </c>
      <c r="D9" s="21">
        <v>20.995200000000001</v>
      </c>
      <c r="E9" s="21">
        <v>20.0016</v>
      </c>
      <c r="F9" s="21">
        <v>16.6752</v>
      </c>
      <c r="G9" s="21">
        <v>16.485120000000002</v>
      </c>
      <c r="H9" s="21">
        <v>17.96256</v>
      </c>
      <c r="I9" s="21">
        <v>18.057600000000001</v>
      </c>
      <c r="J9" s="21">
        <v>16.536960000000001</v>
      </c>
      <c r="K9" s="21">
        <v>16.502400000000002</v>
      </c>
      <c r="L9" s="21">
        <v>14.96448</v>
      </c>
      <c r="M9" s="21">
        <v>17.487360000000002</v>
      </c>
      <c r="N9" s="22">
        <f t="shared" si="0"/>
        <v>17.719200000000001</v>
      </c>
    </row>
    <row r="10" spans="1:14" x14ac:dyDescent="0.25">
      <c r="A10" s="20">
        <v>1998</v>
      </c>
      <c r="B10" s="21">
        <v>18.930240000000001</v>
      </c>
      <c r="C10" s="21">
        <v>18.576000000000001</v>
      </c>
      <c r="D10" s="21">
        <v>21.081600000000002</v>
      </c>
      <c r="E10" s="21">
        <v>19.7424</v>
      </c>
      <c r="F10" s="21">
        <v>16.69248</v>
      </c>
      <c r="G10" s="21"/>
      <c r="H10" s="21"/>
      <c r="I10" s="21"/>
      <c r="J10" s="21"/>
      <c r="K10" s="21"/>
      <c r="L10" s="21"/>
      <c r="M10" s="21"/>
      <c r="N10" s="22">
        <f t="shared" si="0"/>
        <v>19.004544000000003</v>
      </c>
    </row>
    <row r="11" spans="1:14" x14ac:dyDescent="0.25">
      <c r="A11" s="23"/>
      <c r="N11" s="24"/>
    </row>
    <row r="12" spans="1:14" x14ac:dyDescent="0.25">
      <c r="A12" s="20" t="s">
        <v>32</v>
      </c>
      <c r="B12" s="21">
        <f t="shared" ref="B12:N12" si="1">AVERAGE(B3:B10)</f>
        <v>17.812799999999999</v>
      </c>
      <c r="C12" s="21">
        <f t="shared" si="1"/>
        <v>20.071954285714288</v>
      </c>
      <c r="D12" s="21">
        <f t="shared" si="1"/>
        <v>20.634788571428572</v>
      </c>
      <c r="E12" s="21">
        <f t="shared" si="1"/>
        <v>19.101805714285714</v>
      </c>
      <c r="F12" s="21">
        <f t="shared" si="1"/>
        <v>18.716708571428569</v>
      </c>
      <c r="G12" s="21">
        <f t="shared" si="1"/>
        <v>17.370720000000002</v>
      </c>
      <c r="H12" s="21">
        <f t="shared" si="1"/>
        <v>16.47072</v>
      </c>
      <c r="I12" s="21">
        <f t="shared" si="1"/>
        <v>16.95168</v>
      </c>
      <c r="J12" s="21">
        <f t="shared" si="1"/>
        <v>15.808731428571431</v>
      </c>
      <c r="K12" s="21">
        <f t="shared" si="1"/>
        <v>16.909714285714283</v>
      </c>
      <c r="L12" s="21">
        <f t="shared" si="1"/>
        <v>15.013851428571426</v>
      </c>
      <c r="M12" s="21">
        <f t="shared" si="1"/>
        <v>15.982765714285717</v>
      </c>
      <c r="N12" s="25">
        <f t="shared" si="1"/>
        <v>17.513281636363637</v>
      </c>
    </row>
    <row r="13" spans="1:14" x14ac:dyDescent="0.25">
      <c r="A13" s="20" t="s">
        <v>33</v>
      </c>
      <c r="B13" s="26">
        <f t="shared" ref="B13:N13" si="2">STDEV(B3:B10)</f>
        <v>1.2859114534990352</v>
      </c>
      <c r="C13" s="26">
        <f t="shared" si="2"/>
        <v>2.5545750748468201</v>
      </c>
      <c r="D13" s="26">
        <f t="shared" si="2"/>
        <v>1.3281239295014176</v>
      </c>
      <c r="E13" s="26">
        <f t="shared" si="2"/>
        <v>1.8577903955582753</v>
      </c>
      <c r="F13" s="26">
        <f t="shared" si="2"/>
        <v>5.638672370914497</v>
      </c>
      <c r="G13" s="26">
        <f t="shared" si="2"/>
        <v>4.0483272961755503</v>
      </c>
      <c r="H13" s="26">
        <f t="shared" si="2"/>
        <v>2.7355700883289491</v>
      </c>
      <c r="I13" s="26">
        <f t="shared" si="2"/>
        <v>2.2145990292059605</v>
      </c>
      <c r="J13" s="26">
        <f t="shared" si="2"/>
        <v>2.4802605194040082</v>
      </c>
      <c r="K13" s="26">
        <f t="shared" si="2"/>
        <v>1.2938807816134272</v>
      </c>
      <c r="L13" s="26">
        <f t="shared" si="2"/>
        <v>3.2509742373809116</v>
      </c>
      <c r="M13" s="26">
        <f t="shared" si="2"/>
        <v>1.9862821234226846</v>
      </c>
      <c r="N13" s="27">
        <f t="shared" si="2"/>
        <v>1.9231053599346699</v>
      </c>
    </row>
    <row r="14" spans="1:14" x14ac:dyDescent="0.25">
      <c r="A14" s="20" t="s">
        <v>34</v>
      </c>
      <c r="B14" s="26">
        <f t="shared" ref="B14:N14" si="3">B13/B12*100</f>
        <v>7.219030435973206</v>
      </c>
      <c r="C14" s="26">
        <f t="shared" si="3"/>
        <v>12.727086951692467</v>
      </c>
      <c r="D14" s="26">
        <f t="shared" si="3"/>
        <v>6.4363340816603758</v>
      </c>
      <c r="E14" s="26">
        <f t="shared" si="3"/>
        <v>9.7257318148141625</v>
      </c>
      <c r="F14" s="26">
        <f t="shared" si="3"/>
        <v>30.12641004370845</v>
      </c>
      <c r="G14" s="26">
        <f t="shared" si="3"/>
        <v>23.305466302925552</v>
      </c>
      <c r="H14" s="26">
        <f t="shared" si="3"/>
        <v>16.60868552394157</v>
      </c>
      <c r="I14" s="26">
        <f t="shared" si="3"/>
        <v>13.06418614087784</v>
      </c>
      <c r="J14" s="26">
        <f t="shared" si="3"/>
        <v>15.6891812009747</v>
      </c>
      <c r="K14" s="26">
        <f t="shared" si="3"/>
        <v>7.6517010267082259</v>
      </c>
      <c r="L14" s="26">
        <f t="shared" si="3"/>
        <v>21.653166429996055</v>
      </c>
      <c r="M14" s="26">
        <f t="shared" si="3"/>
        <v>12.427649625416869</v>
      </c>
      <c r="N14" s="27">
        <f t="shared" si="3"/>
        <v>10.98083957001889</v>
      </c>
    </row>
    <row r="15" spans="1:14" x14ac:dyDescent="0.25">
      <c r="A15" s="20" t="s">
        <v>35</v>
      </c>
      <c r="B15" s="26">
        <f t="shared" ref="B15:N15" si="4">MIN(B3:B10)</f>
        <v>16.04448</v>
      </c>
      <c r="C15" s="26">
        <f t="shared" si="4"/>
        <v>17.539200000000001</v>
      </c>
      <c r="D15" s="26">
        <f t="shared" si="4"/>
        <v>18.58464</v>
      </c>
      <c r="E15" s="26">
        <f t="shared" si="4"/>
        <v>17.383679999999998</v>
      </c>
      <c r="F15" s="26">
        <f t="shared" si="4"/>
        <v>15.050879999999999</v>
      </c>
      <c r="G15" s="26">
        <f t="shared" si="4"/>
        <v>14.299200000000001</v>
      </c>
      <c r="H15" s="26">
        <f t="shared" si="4"/>
        <v>13.35744</v>
      </c>
      <c r="I15" s="26">
        <f t="shared" si="4"/>
        <v>14.420160000000001</v>
      </c>
      <c r="J15" s="26">
        <f t="shared" si="4"/>
        <v>11.689920000000001</v>
      </c>
      <c r="K15" s="26">
        <f t="shared" si="4"/>
        <v>14.679360000000001</v>
      </c>
      <c r="L15" s="26">
        <f t="shared" si="4"/>
        <v>12.890879999999999</v>
      </c>
      <c r="M15" s="26">
        <f t="shared" si="4"/>
        <v>12.67488</v>
      </c>
      <c r="N15" s="27">
        <f t="shared" si="4"/>
        <v>14.95584</v>
      </c>
    </row>
    <row r="16" spans="1:14" x14ac:dyDescent="0.25">
      <c r="A16" s="20" t="s">
        <v>36</v>
      </c>
      <c r="B16" s="26">
        <f t="shared" ref="B16:N16" si="5">MAX(B3:B10)</f>
        <v>19.422720000000002</v>
      </c>
      <c r="C16" s="26">
        <f t="shared" si="5"/>
        <v>24.57216</v>
      </c>
      <c r="D16" s="26">
        <f t="shared" si="5"/>
        <v>22.15296</v>
      </c>
      <c r="E16" s="26">
        <f t="shared" si="5"/>
        <v>22.619520000000001</v>
      </c>
      <c r="F16" s="26">
        <f t="shared" si="5"/>
        <v>31.380480000000002</v>
      </c>
      <c r="G16" s="26">
        <f t="shared" si="5"/>
        <v>25.272000000000002</v>
      </c>
      <c r="H16" s="26">
        <f t="shared" si="5"/>
        <v>21.021120000000003</v>
      </c>
      <c r="I16" s="26">
        <f t="shared" si="5"/>
        <v>20.304000000000002</v>
      </c>
      <c r="J16" s="26">
        <f t="shared" si="5"/>
        <v>19.707840000000001</v>
      </c>
      <c r="K16" s="26">
        <f t="shared" si="5"/>
        <v>18.515520000000002</v>
      </c>
      <c r="L16" s="26">
        <f t="shared" si="5"/>
        <v>22.204800000000002</v>
      </c>
      <c r="M16" s="26">
        <f t="shared" si="5"/>
        <v>18.861120000000003</v>
      </c>
      <c r="N16" s="27">
        <f t="shared" si="5"/>
        <v>21.278749090909091</v>
      </c>
    </row>
    <row r="17" spans="1:14" x14ac:dyDescent="0.25">
      <c r="A17" s="20" t="s">
        <v>37</v>
      </c>
      <c r="B17" s="26">
        <f t="shared" ref="B17:N17" si="6">QUARTILE(B3:B10,1)</f>
        <v>17.012160000000002</v>
      </c>
      <c r="C17" s="26">
        <f t="shared" si="6"/>
        <v>18.0792</v>
      </c>
      <c r="D17" s="26">
        <f t="shared" si="6"/>
        <v>19.98864</v>
      </c>
      <c r="E17" s="26">
        <f t="shared" si="6"/>
        <v>17.750880000000002</v>
      </c>
      <c r="F17" s="26">
        <f t="shared" si="6"/>
        <v>16.575839999999999</v>
      </c>
      <c r="G17" s="26">
        <f t="shared" si="6"/>
        <v>15.135120000000001</v>
      </c>
      <c r="H17" s="26">
        <f t="shared" si="6"/>
        <v>14.744160000000001</v>
      </c>
      <c r="I17" s="26">
        <f t="shared" si="6"/>
        <v>15.28416</v>
      </c>
      <c r="J17" s="26">
        <f t="shared" si="6"/>
        <v>14.843520000000002</v>
      </c>
      <c r="K17" s="26">
        <f t="shared" si="6"/>
        <v>16.459200000000003</v>
      </c>
      <c r="L17" s="26">
        <f t="shared" si="6"/>
        <v>13.409279999999999</v>
      </c>
      <c r="M17" s="26">
        <f t="shared" si="6"/>
        <v>15.081120000000002</v>
      </c>
      <c r="N17" s="27">
        <f t="shared" si="6"/>
        <v>16.548839999999998</v>
      </c>
    </row>
    <row r="18" spans="1:14" x14ac:dyDescent="0.25">
      <c r="A18" s="20" t="s">
        <v>38</v>
      </c>
      <c r="B18" s="26">
        <f t="shared" ref="B18:N18" si="7">QUARTILE(B3:B10,2)</f>
        <v>17.776800000000001</v>
      </c>
      <c r="C18" s="26">
        <f t="shared" si="7"/>
        <v>19.50048</v>
      </c>
      <c r="D18" s="26">
        <f t="shared" si="7"/>
        <v>21.081600000000002</v>
      </c>
      <c r="E18" s="26">
        <f t="shared" si="7"/>
        <v>18.46368</v>
      </c>
      <c r="F18" s="26">
        <f t="shared" si="7"/>
        <v>16.69248</v>
      </c>
      <c r="G18" s="26">
        <f t="shared" si="7"/>
        <v>15.962400000000001</v>
      </c>
      <c r="H18" s="26">
        <f t="shared" si="7"/>
        <v>16.022880000000001</v>
      </c>
      <c r="I18" s="26">
        <f t="shared" si="7"/>
        <v>16.92144</v>
      </c>
      <c r="J18" s="26">
        <f t="shared" si="7"/>
        <v>16.096320000000002</v>
      </c>
      <c r="K18" s="26">
        <f t="shared" si="7"/>
        <v>16.94304</v>
      </c>
      <c r="L18" s="26">
        <f t="shared" si="7"/>
        <v>13.659840000000001</v>
      </c>
      <c r="M18" s="26">
        <f t="shared" si="7"/>
        <v>15.966720000000002</v>
      </c>
      <c r="N18" s="27">
        <f t="shared" si="7"/>
        <v>17.124839999999999</v>
      </c>
    </row>
    <row r="19" spans="1:14" x14ac:dyDescent="0.25">
      <c r="A19" s="20" t="s">
        <v>39</v>
      </c>
      <c r="B19" s="26">
        <f t="shared" ref="B19:N19" si="8">QUARTILE(B3:B10,3)</f>
        <v>18.768240000000002</v>
      </c>
      <c r="C19" s="26">
        <f t="shared" si="8"/>
        <v>21.366720000000001</v>
      </c>
      <c r="D19" s="26">
        <f t="shared" si="8"/>
        <v>21.323520000000002</v>
      </c>
      <c r="E19" s="26">
        <f t="shared" si="8"/>
        <v>19.872</v>
      </c>
      <c r="F19" s="26">
        <f t="shared" si="8"/>
        <v>17.370719999999999</v>
      </c>
      <c r="G19" s="26">
        <f t="shared" si="8"/>
        <v>17.392320000000002</v>
      </c>
      <c r="H19" s="26">
        <f t="shared" si="8"/>
        <v>17.56728</v>
      </c>
      <c r="I19" s="26">
        <f t="shared" si="8"/>
        <v>18.033840000000001</v>
      </c>
      <c r="J19" s="26">
        <f t="shared" si="8"/>
        <v>16.740000000000002</v>
      </c>
      <c r="K19" s="26">
        <f t="shared" si="8"/>
        <v>17.655840000000005</v>
      </c>
      <c r="L19" s="26">
        <f t="shared" si="8"/>
        <v>14.76144</v>
      </c>
      <c r="M19" s="26">
        <f t="shared" si="8"/>
        <v>17.107199999999999</v>
      </c>
      <c r="N19" s="27">
        <f t="shared" si="8"/>
        <v>18.040536000000003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75" zoomScaleNormal="75" workbookViewId="0">
      <selection activeCell="Y27" sqref="Y27"/>
    </sheetView>
  </sheetViews>
  <sheetFormatPr defaultRowHeight="15" x14ac:dyDescent="0.25"/>
  <sheetData>
    <row r="1" spans="1:14" ht="15.75" x14ac:dyDescent="0.25">
      <c r="A1" s="15" t="s">
        <v>54</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31</v>
      </c>
    </row>
    <row r="3" spans="1:14" x14ac:dyDescent="0.25">
      <c r="A3" s="20">
        <v>1991</v>
      </c>
      <c r="B3" s="21"/>
      <c r="C3" s="21"/>
      <c r="D3" s="21"/>
      <c r="E3" s="21"/>
      <c r="F3" s="21"/>
      <c r="G3" s="21"/>
      <c r="H3" s="21"/>
      <c r="I3" s="21"/>
      <c r="J3" s="21">
        <v>29.7</v>
      </c>
      <c r="K3" s="21">
        <v>29.46</v>
      </c>
      <c r="L3" s="21">
        <v>28.41</v>
      </c>
      <c r="M3" s="21">
        <v>27.5</v>
      </c>
      <c r="N3" s="22"/>
    </row>
    <row r="4" spans="1:14" x14ac:dyDescent="0.25">
      <c r="A4" s="20">
        <v>1992</v>
      </c>
      <c r="B4" s="21">
        <v>27.34</v>
      </c>
      <c r="C4" s="21">
        <v>27.62</v>
      </c>
      <c r="D4" s="21">
        <v>27.48</v>
      </c>
      <c r="E4" s="21">
        <v>28.47</v>
      </c>
      <c r="F4" s="21">
        <v>28.51</v>
      </c>
      <c r="G4" s="21">
        <v>29.94</v>
      </c>
      <c r="H4" s="21">
        <v>29.14</v>
      </c>
      <c r="I4" s="21">
        <v>28.67</v>
      </c>
      <c r="J4" s="21">
        <v>28.59</v>
      </c>
      <c r="K4" s="21">
        <v>28.55</v>
      </c>
      <c r="L4" s="21">
        <v>28.51</v>
      </c>
      <c r="M4" s="21">
        <v>28.22</v>
      </c>
      <c r="N4" s="22">
        <f t="shared" ref="N4:N9" si="0">AVERAGE(B4:M4)</f>
        <v>28.419999999999998</v>
      </c>
    </row>
    <row r="5" spans="1:14" x14ac:dyDescent="0.25">
      <c r="A5" s="20">
        <v>1993</v>
      </c>
      <c r="B5" s="21">
        <v>28.03</v>
      </c>
      <c r="C5" s="21">
        <v>27.99</v>
      </c>
      <c r="D5" s="21">
        <v>28.11</v>
      </c>
      <c r="E5" s="21">
        <v>28.93</v>
      </c>
      <c r="F5" s="21">
        <v>29.17</v>
      </c>
      <c r="G5" s="21">
        <v>29.64</v>
      </c>
      <c r="H5" s="21">
        <v>29.18</v>
      </c>
      <c r="I5" s="21">
        <v>29.03</v>
      </c>
      <c r="J5" s="21">
        <v>28.69</v>
      </c>
      <c r="K5" s="21">
        <v>29.13</v>
      </c>
      <c r="L5" s="21">
        <v>28.2</v>
      </c>
      <c r="M5" s="21">
        <v>27.67</v>
      </c>
      <c r="N5" s="22">
        <f t="shared" si="0"/>
        <v>28.647500000000004</v>
      </c>
    </row>
    <row r="6" spans="1:14" x14ac:dyDescent="0.25">
      <c r="A6" s="20">
        <v>1994</v>
      </c>
      <c r="B6" s="21">
        <v>27.45</v>
      </c>
      <c r="C6" s="21">
        <v>27.21</v>
      </c>
      <c r="D6" s="21">
        <v>27.6</v>
      </c>
      <c r="E6" s="21">
        <v>28.1</v>
      </c>
      <c r="F6" s="21">
        <v>28.33</v>
      </c>
      <c r="G6" s="21">
        <v>28.69</v>
      </c>
      <c r="H6" s="21">
        <v>28.45</v>
      </c>
      <c r="I6" s="21">
        <v>28.4</v>
      </c>
      <c r="J6" s="21">
        <v>28.61</v>
      </c>
      <c r="K6" s="21">
        <v>28.76</v>
      </c>
      <c r="L6" s="21">
        <v>27.92</v>
      </c>
      <c r="M6" s="21">
        <v>27.7</v>
      </c>
      <c r="N6" s="22">
        <f t="shared" si="0"/>
        <v>28.101666666666663</v>
      </c>
    </row>
    <row r="7" spans="1:14" x14ac:dyDescent="0.25">
      <c r="A7" s="20">
        <v>1995</v>
      </c>
      <c r="B7" s="21">
        <v>27.7</v>
      </c>
      <c r="C7" s="21">
        <v>27.7</v>
      </c>
      <c r="D7" s="21">
        <v>28.05</v>
      </c>
      <c r="E7" s="21">
        <v>28.58</v>
      </c>
      <c r="F7" s="21">
        <v>28.78</v>
      </c>
      <c r="G7" s="21">
        <v>29.09</v>
      </c>
      <c r="H7" s="21">
        <v>28.65</v>
      </c>
      <c r="I7" s="21">
        <v>29.13</v>
      </c>
      <c r="J7" s="21">
        <v>29.56</v>
      </c>
      <c r="K7" s="21">
        <v>29.02</v>
      </c>
      <c r="L7" s="21">
        <v>28.46</v>
      </c>
      <c r="M7" s="21">
        <v>27.87</v>
      </c>
      <c r="N7" s="22">
        <f t="shared" si="0"/>
        <v>28.549166666666665</v>
      </c>
    </row>
    <row r="8" spans="1:14" x14ac:dyDescent="0.25">
      <c r="A8" s="20">
        <v>1996</v>
      </c>
      <c r="B8" s="21">
        <v>27.62</v>
      </c>
      <c r="C8" s="21">
        <v>27.52</v>
      </c>
      <c r="D8" s="21">
        <v>27.79</v>
      </c>
      <c r="E8" s="21">
        <v>28.3</v>
      </c>
      <c r="F8" s="21">
        <v>28.63</v>
      </c>
      <c r="G8" s="21">
        <v>28.69</v>
      </c>
      <c r="H8" s="21">
        <v>28.46</v>
      </c>
      <c r="I8" s="21">
        <v>28.37</v>
      </c>
      <c r="J8" s="21">
        <v>28.92</v>
      </c>
      <c r="K8" s="21">
        <v>28.92</v>
      </c>
      <c r="L8" s="21">
        <v>28.04</v>
      </c>
      <c r="M8" s="21">
        <v>27.3</v>
      </c>
      <c r="N8" s="22">
        <f t="shared" si="0"/>
        <v>28.213333333333338</v>
      </c>
    </row>
    <row r="9" spans="1:14" x14ac:dyDescent="0.25">
      <c r="A9" s="20">
        <v>1997</v>
      </c>
      <c r="B9" s="21">
        <v>27.45</v>
      </c>
      <c r="C9" s="21">
        <v>27.52</v>
      </c>
      <c r="D9" s="21">
        <v>27.32</v>
      </c>
      <c r="E9" s="21">
        <v>27.94</v>
      </c>
      <c r="F9" s="21">
        <v>28.3</v>
      </c>
      <c r="G9" s="21">
        <v>28.6</v>
      </c>
      <c r="H9" s="21">
        <v>28.89</v>
      </c>
      <c r="I9" s="21">
        <v>29</v>
      </c>
      <c r="J9" s="21">
        <v>29.03</v>
      </c>
      <c r="K9" s="21">
        <v>29.05</v>
      </c>
      <c r="L9" s="21">
        <v>28.6</v>
      </c>
      <c r="M9" s="21">
        <v>28.42</v>
      </c>
      <c r="N9" s="22">
        <f t="shared" si="0"/>
        <v>28.343333333333334</v>
      </c>
    </row>
    <row r="10" spans="1:14" x14ac:dyDescent="0.25">
      <c r="A10" s="20">
        <v>1998</v>
      </c>
      <c r="B10" s="21">
        <v>28.17</v>
      </c>
      <c r="C10" s="21">
        <v>28.26</v>
      </c>
      <c r="D10" s="21">
        <v>28.33</v>
      </c>
      <c r="E10" s="21">
        <v>28.93</v>
      </c>
      <c r="F10" s="21">
        <v>29.06</v>
      </c>
      <c r="G10" s="21"/>
      <c r="H10" s="21"/>
      <c r="I10" s="21"/>
      <c r="J10" s="21"/>
      <c r="K10" s="21"/>
      <c r="L10" s="21"/>
      <c r="M10" s="21"/>
      <c r="N10" s="22"/>
    </row>
    <row r="11" spans="1:14" x14ac:dyDescent="0.25">
      <c r="A11" s="23"/>
      <c r="N11" s="24"/>
    </row>
    <row r="12" spans="1:14" x14ac:dyDescent="0.25">
      <c r="A12" s="20" t="s">
        <v>32</v>
      </c>
      <c r="B12" s="21">
        <f t="shared" ref="B12:N12" si="1">AVERAGE(B3:B10)</f>
        <v>27.68</v>
      </c>
      <c r="C12" s="21">
        <f t="shared" si="1"/>
        <v>27.688571428571429</v>
      </c>
      <c r="D12" s="21">
        <f t="shared" si="1"/>
        <v>27.811428571428571</v>
      </c>
      <c r="E12" s="21">
        <f t="shared" si="1"/>
        <v>28.464285714285715</v>
      </c>
      <c r="F12" s="21">
        <f t="shared" si="1"/>
        <v>28.682857142857149</v>
      </c>
      <c r="G12" s="21">
        <f t="shared" si="1"/>
        <v>29.108333333333334</v>
      </c>
      <c r="H12" s="21">
        <f t="shared" si="1"/>
        <v>28.794999999999998</v>
      </c>
      <c r="I12" s="21">
        <f t="shared" si="1"/>
        <v>28.766666666666666</v>
      </c>
      <c r="J12" s="21">
        <f t="shared" si="1"/>
        <v>29.014285714285712</v>
      </c>
      <c r="K12" s="21">
        <f t="shared" si="1"/>
        <v>28.984285714285722</v>
      </c>
      <c r="L12" s="21">
        <f t="shared" si="1"/>
        <v>28.305714285714284</v>
      </c>
      <c r="M12" s="21">
        <f t="shared" si="1"/>
        <v>27.811428571428571</v>
      </c>
      <c r="N12" s="25">
        <f t="shared" si="1"/>
        <v>28.379166666666666</v>
      </c>
    </row>
    <row r="13" spans="1:14" x14ac:dyDescent="0.25">
      <c r="A13" s="20" t="s">
        <v>33</v>
      </c>
      <c r="B13" s="26">
        <f t="shared" ref="B13:N13" si="2">STDEV(B3:B10)</f>
        <v>0.3130495168499714</v>
      </c>
      <c r="C13" s="26">
        <f t="shared" si="2"/>
        <v>0.34353207377810552</v>
      </c>
      <c r="D13" s="26">
        <f t="shared" si="2"/>
        <v>0.36776027388452193</v>
      </c>
      <c r="E13" s="26">
        <f t="shared" si="2"/>
        <v>0.38335610698396883</v>
      </c>
      <c r="F13" s="26">
        <f t="shared" si="2"/>
        <v>0.3397898510213968</v>
      </c>
      <c r="G13" s="26">
        <f t="shared" si="2"/>
        <v>0.56268700595150278</v>
      </c>
      <c r="H13" s="26">
        <f t="shared" si="2"/>
        <v>0.32513074293274719</v>
      </c>
      <c r="I13" s="26">
        <f t="shared" si="2"/>
        <v>0.33374641071727895</v>
      </c>
      <c r="J13" s="26">
        <f t="shared" si="2"/>
        <v>0.45199030752355479</v>
      </c>
      <c r="K13" s="26">
        <f t="shared" si="2"/>
        <v>0.28756779738913385</v>
      </c>
      <c r="L13" s="26">
        <f t="shared" si="2"/>
        <v>0.25611567327135265</v>
      </c>
      <c r="M13" s="26">
        <f t="shared" si="2"/>
        <v>0.39405704203954084</v>
      </c>
      <c r="N13" s="27">
        <f t="shared" si="2"/>
        <v>0.20413775305470225</v>
      </c>
    </row>
    <row r="14" spans="1:14" x14ac:dyDescent="0.25">
      <c r="A14" s="20" t="s">
        <v>34</v>
      </c>
      <c r="B14" s="26">
        <f t="shared" ref="B14:N14" si="3">B13/B12*100</f>
        <v>1.1309592371747521</v>
      </c>
      <c r="C14" s="26">
        <f t="shared" si="3"/>
        <v>1.2406998846593429</v>
      </c>
      <c r="D14" s="26">
        <f t="shared" si="3"/>
        <v>1.3223350714976645</v>
      </c>
      <c r="E14" s="26">
        <f t="shared" si="3"/>
        <v>1.3467968626789368</v>
      </c>
      <c r="F14" s="26">
        <f t="shared" si="3"/>
        <v>1.1846443655492467</v>
      </c>
      <c r="G14" s="26">
        <f t="shared" si="3"/>
        <v>1.9330787493323884</v>
      </c>
      <c r="H14" s="26">
        <f t="shared" si="3"/>
        <v>1.1291222189017094</v>
      </c>
      <c r="I14" s="26">
        <f t="shared" si="3"/>
        <v>1.1601845100253034</v>
      </c>
      <c r="J14" s="26">
        <f t="shared" si="3"/>
        <v>1.5578198683726654</v>
      </c>
      <c r="K14" s="26">
        <f t="shared" si="3"/>
        <v>0.99215071305827607</v>
      </c>
      <c r="L14" s="26">
        <f t="shared" si="3"/>
        <v>0.90481967946879416</v>
      </c>
      <c r="M14" s="26">
        <f t="shared" si="3"/>
        <v>1.4168888916564546</v>
      </c>
      <c r="N14" s="27">
        <f t="shared" si="3"/>
        <v>0.71932257720053649</v>
      </c>
    </row>
    <row r="15" spans="1:14" x14ac:dyDescent="0.25">
      <c r="A15" s="20" t="s">
        <v>35</v>
      </c>
      <c r="B15" s="26">
        <f t="shared" ref="B15:N15" si="4">MIN(B3:B10)</f>
        <v>27.34</v>
      </c>
      <c r="C15" s="26">
        <f t="shared" si="4"/>
        <v>27.21</v>
      </c>
      <c r="D15" s="26">
        <f t="shared" si="4"/>
        <v>27.32</v>
      </c>
      <c r="E15" s="26">
        <f t="shared" si="4"/>
        <v>27.94</v>
      </c>
      <c r="F15" s="26">
        <f t="shared" si="4"/>
        <v>28.3</v>
      </c>
      <c r="G15" s="26">
        <f t="shared" si="4"/>
        <v>28.6</v>
      </c>
      <c r="H15" s="26">
        <f t="shared" si="4"/>
        <v>28.45</v>
      </c>
      <c r="I15" s="26">
        <f t="shared" si="4"/>
        <v>28.37</v>
      </c>
      <c r="J15" s="26">
        <f t="shared" si="4"/>
        <v>28.59</v>
      </c>
      <c r="K15" s="26">
        <f t="shared" si="4"/>
        <v>28.55</v>
      </c>
      <c r="L15" s="26">
        <f t="shared" si="4"/>
        <v>27.92</v>
      </c>
      <c r="M15" s="26">
        <f t="shared" si="4"/>
        <v>27.3</v>
      </c>
      <c r="N15" s="27">
        <f t="shared" si="4"/>
        <v>28.101666666666663</v>
      </c>
    </row>
    <row r="16" spans="1:14" x14ac:dyDescent="0.25">
      <c r="A16" s="20" t="s">
        <v>36</v>
      </c>
      <c r="B16" s="26">
        <f t="shared" ref="B16:N16" si="5">MAX(B3:B10)</f>
        <v>28.17</v>
      </c>
      <c r="C16" s="26">
        <f t="shared" si="5"/>
        <v>28.26</v>
      </c>
      <c r="D16" s="26">
        <f t="shared" si="5"/>
        <v>28.33</v>
      </c>
      <c r="E16" s="26">
        <f t="shared" si="5"/>
        <v>28.93</v>
      </c>
      <c r="F16" s="26">
        <f t="shared" si="5"/>
        <v>29.17</v>
      </c>
      <c r="G16" s="26">
        <f t="shared" si="5"/>
        <v>29.94</v>
      </c>
      <c r="H16" s="26">
        <f t="shared" si="5"/>
        <v>29.18</v>
      </c>
      <c r="I16" s="26">
        <f t="shared" si="5"/>
        <v>29.13</v>
      </c>
      <c r="J16" s="26">
        <f t="shared" si="5"/>
        <v>29.7</v>
      </c>
      <c r="K16" s="26">
        <f t="shared" si="5"/>
        <v>29.46</v>
      </c>
      <c r="L16" s="26">
        <f t="shared" si="5"/>
        <v>28.6</v>
      </c>
      <c r="M16" s="26">
        <f t="shared" si="5"/>
        <v>28.42</v>
      </c>
      <c r="N16" s="27">
        <f t="shared" si="5"/>
        <v>28.647500000000004</v>
      </c>
    </row>
    <row r="17" spans="1:14" x14ac:dyDescent="0.25">
      <c r="A17" s="20" t="s">
        <v>37</v>
      </c>
      <c r="B17" s="26">
        <f t="shared" ref="B17:N17" si="6">QUARTILE(B3:B10,1)</f>
        <v>27.45</v>
      </c>
      <c r="C17" s="26">
        <f t="shared" si="6"/>
        <v>27.52</v>
      </c>
      <c r="D17" s="26">
        <f t="shared" si="6"/>
        <v>27.54</v>
      </c>
      <c r="E17" s="26">
        <f t="shared" si="6"/>
        <v>28.200000000000003</v>
      </c>
      <c r="F17" s="26">
        <f t="shared" si="6"/>
        <v>28.42</v>
      </c>
      <c r="G17" s="26">
        <f t="shared" si="6"/>
        <v>28.69</v>
      </c>
      <c r="H17" s="26">
        <f t="shared" si="6"/>
        <v>28.5075</v>
      </c>
      <c r="I17" s="26">
        <f t="shared" si="6"/>
        <v>28.467500000000001</v>
      </c>
      <c r="J17" s="26">
        <f t="shared" si="6"/>
        <v>28.65</v>
      </c>
      <c r="K17" s="26">
        <f t="shared" si="6"/>
        <v>28.840000000000003</v>
      </c>
      <c r="L17" s="26">
        <f t="shared" si="6"/>
        <v>28.119999999999997</v>
      </c>
      <c r="M17" s="26">
        <f t="shared" si="6"/>
        <v>27.585000000000001</v>
      </c>
      <c r="N17" s="27">
        <f t="shared" si="6"/>
        <v>28.245833333333337</v>
      </c>
    </row>
    <row r="18" spans="1:14" x14ac:dyDescent="0.25">
      <c r="A18" s="20" t="s">
        <v>38</v>
      </c>
      <c r="B18" s="26">
        <f t="shared" ref="B18:N18" si="7">QUARTILE(B3:B10,2)</f>
        <v>27.62</v>
      </c>
      <c r="C18" s="26">
        <f t="shared" si="7"/>
        <v>27.62</v>
      </c>
      <c r="D18" s="26">
        <f t="shared" si="7"/>
        <v>27.79</v>
      </c>
      <c r="E18" s="26">
        <f t="shared" si="7"/>
        <v>28.47</v>
      </c>
      <c r="F18" s="26">
        <f t="shared" si="7"/>
        <v>28.63</v>
      </c>
      <c r="G18" s="26">
        <f t="shared" si="7"/>
        <v>28.89</v>
      </c>
      <c r="H18" s="26">
        <f t="shared" si="7"/>
        <v>28.77</v>
      </c>
      <c r="I18" s="26">
        <f t="shared" si="7"/>
        <v>28.835000000000001</v>
      </c>
      <c r="J18" s="26">
        <f t="shared" si="7"/>
        <v>28.92</v>
      </c>
      <c r="K18" s="26">
        <f t="shared" si="7"/>
        <v>29.02</v>
      </c>
      <c r="L18" s="26">
        <f t="shared" si="7"/>
        <v>28.41</v>
      </c>
      <c r="M18" s="26">
        <f t="shared" si="7"/>
        <v>27.7</v>
      </c>
      <c r="N18" s="27">
        <f t="shared" si="7"/>
        <v>28.381666666666668</v>
      </c>
    </row>
    <row r="19" spans="1:14" x14ac:dyDescent="0.25">
      <c r="A19" s="20" t="s">
        <v>39</v>
      </c>
      <c r="B19" s="26">
        <f t="shared" ref="B19:N19" si="8">QUARTILE(B3:B10,3)</f>
        <v>27.865000000000002</v>
      </c>
      <c r="C19" s="26">
        <f t="shared" si="8"/>
        <v>27.844999999999999</v>
      </c>
      <c r="D19" s="26">
        <f t="shared" si="8"/>
        <v>28.08</v>
      </c>
      <c r="E19" s="26">
        <f t="shared" si="8"/>
        <v>28.754999999999999</v>
      </c>
      <c r="F19" s="26">
        <f t="shared" si="8"/>
        <v>28.92</v>
      </c>
      <c r="G19" s="26">
        <f t="shared" si="8"/>
        <v>29.502500000000001</v>
      </c>
      <c r="H19" s="26">
        <f t="shared" si="8"/>
        <v>29.077500000000001</v>
      </c>
      <c r="I19" s="26">
        <f t="shared" si="8"/>
        <v>29.022500000000001</v>
      </c>
      <c r="J19" s="26">
        <f t="shared" si="8"/>
        <v>29.295000000000002</v>
      </c>
      <c r="K19" s="26">
        <f t="shared" si="8"/>
        <v>29.09</v>
      </c>
      <c r="L19" s="26">
        <f t="shared" si="8"/>
        <v>28.484999999999999</v>
      </c>
      <c r="M19" s="26">
        <f t="shared" si="8"/>
        <v>28.045000000000002</v>
      </c>
      <c r="N19" s="27">
        <f t="shared" si="8"/>
        <v>28.516874999999999</v>
      </c>
    </row>
    <row r="23" spans="1:14" ht="15.75" x14ac:dyDescent="0.25">
      <c r="A23" s="15" t="s">
        <v>3017</v>
      </c>
    </row>
    <row r="24" spans="1:14" ht="15.75" x14ac:dyDescent="0.25">
      <c r="A24" s="17" t="s">
        <v>18</v>
      </c>
      <c r="B24" s="18" t="s">
        <v>19</v>
      </c>
      <c r="C24" s="18" t="s">
        <v>20</v>
      </c>
      <c r="D24" s="18" t="s">
        <v>21</v>
      </c>
      <c r="E24" s="18" t="s">
        <v>22</v>
      </c>
      <c r="F24" s="18" t="s">
        <v>23</v>
      </c>
      <c r="G24" s="18" t="s">
        <v>24</v>
      </c>
      <c r="H24" s="18" t="s">
        <v>25</v>
      </c>
      <c r="I24" s="18" t="s">
        <v>26</v>
      </c>
      <c r="J24" s="18" t="s">
        <v>27</v>
      </c>
      <c r="K24" s="18" t="s">
        <v>28</v>
      </c>
      <c r="L24" s="18" t="s">
        <v>29</v>
      </c>
      <c r="M24" s="18" t="s">
        <v>30</v>
      </c>
      <c r="N24" s="19" t="s">
        <v>31</v>
      </c>
    </row>
    <row r="25" spans="1:14" x14ac:dyDescent="0.25">
      <c r="A25" s="23">
        <v>1992</v>
      </c>
      <c r="B25" s="21"/>
      <c r="C25" s="21"/>
      <c r="D25" s="21"/>
      <c r="E25" s="21"/>
      <c r="F25" s="21">
        <v>28.54</v>
      </c>
      <c r="G25" s="21">
        <v>28.98</v>
      </c>
      <c r="H25" s="21">
        <v>28.44</v>
      </c>
      <c r="I25" s="21">
        <v>28.02</v>
      </c>
      <c r="J25" s="21">
        <v>28.07</v>
      </c>
      <c r="K25" s="21">
        <v>28.68</v>
      </c>
      <c r="L25" s="21">
        <v>28.76</v>
      </c>
      <c r="M25" s="21">
        <v>28.47</v>
      </c>
      <c r="N25" s="22"/>
    </row>
    <row r="26" spans="1:14" x14ac:dyDescent="0.25">
      <c r="A26" s="20">
        <v>1993</v>
      </c>
      <c r="B26" s="21">
        <v>28.12</v>
      </c>
      <c r="C26" s="21">
        <v>27.82</v>
      </c>
      <c r="D26" s="21">
        <v>28.07</v>
      </c>
      <c r="E26" s="21">
        <v>28.82</v>
      </c>
      <c r="F26" s="21">
        <v>29.25</v>
      </c>
      <c r="G26" s="21">
        <v>29.52</v>
      </c>
      <c r="H26" s="21">
        <v>29.19</v>
      </c>
      <c r="I26" s="21">
        <v>29.15</v>
      </c>
      <c r="J26" s="21">
        <v>28.76</v>
      </c>
      <c r="K26" s="21">
        <v>29.08</v>
      </c>
      <c r="L26" s="21">
        <v>28.7</v>
      </c>
      <c r="M26" s="21">
        <v>28.03</v>
      </c>
      <c r="N26" s="22">
        <f t="shared" ref="N26:N31" si="9">AVERAGE(B26:M26)</f>
        <v>28.709166666666665</v>
      </c>
    </row>
    <row r="27" spans="1:14" x14ac:dyDescent="0.25">
      <c r="A27" s="20">
        <v>1994</v>
      </c>
      <c r="B27" s="21">
        <v>27.83</v>
      </c>
      <c r="C27" s="21">
        <v>27.45</v>
      </c>
      <c r="D27" s="21">
        <v>27.71</v>
      </c>
      <c r="E27" s="21">
        <v>28.22</v>
      </c>
      <c r="F27" s="21">
        <v>28.54</v>
      </c>
      <c r="G27" s="21">
        <v>28.94</v>
      </c>
      <c r="H27" s="21">
        <v>28.7</v>
      </c>
      <c r="I27" s="21">
        <v>28.71</v>
      </c>
      <c r="J27" s="21">
        <v>28.94</v>
      </c>
      <c r="K27" s="21">
        <v>29.28</v>
      </c>
      <c r="L27" s="21">
        <v>28.9</v>
      </c>
      <c r="M27" s="21">
        <v>28.29</v>
      </c>
      <c r="N27" s="22">
        <f t="shared" si="9"/>
        <v>28.459166666666665</v>
      </c>
    </row>
    <row r="28" spans="1:14" x14ac:dyDescent="0.25">
      <c r="A28" s="23">
        <v>1995</v>
      </c>
      <c r="B28" s="21">
        <v>28.15</v>
      </c>
      <c r="C28" s="21">
        <v>28.1</v>
      </c>
      <c r="D28" s="21">
        <v>28.33</v>
      </c>
      <c r="E28" s="21">
        <v>28.78</v>
      </c>
      <c r="F28" s="21">
        <v>29.23</v>
      </c>
      <c r="G28" s="21">
        <v>29.51</v>
      </c>
      <c r="H28" s="21">
        <v>29</v>
      </c>
      <c r="I28" s="21">
        <v>29.22</v>
      </c>
      <c r="J28" s="21">
        <v>29.81</v>
      </c>
      <c r="K28" s="21">
        <v>29.42</v>
      </c>
      <c r="L28" s="21">
        <v>29</v>
      </c>
      <c r="M28" s="21">
        <v>28.42</v>
      </c>
      <c r="N28" s="22">
        <f t="shared" si="9"/>
        <v>28.91416666666667</v>
      </c>
    </row>
    <row r="29" spans="1:14" x14ac:dyDescent="0.25">
      <c r="A29" s="20">
        <v>1996</v>
      </c>
      <c r="B29" s="21">
        <v>28.01</v>
      </c>
      <c r="C29" s="21">
        <v>27.89</v>
      </c>
      <c r="D29" s="21">
        <v>27.89</v>
      </c>
      <c r="E29" s="21">
        <v>28.34</v>
      </c>
      <c r="F29" s="21">
        <v>28.8</v>
      </c>
      <c r="G29" s="21">
        <v>28.88</v>
      </c>
      <c r="H29" s="21">
        <v>28.61</v>
      </c>
      <c r="I29" s="21">
        <v>28.55</v>
      </c>
      <c r="J29" s="21">
        <v>29.19</v>
      </c>
      <c r="K29" s="21">
        <v>29.46</v>
      </c>
      <c r="L29" s="21">
        <v>28.72</v>
      </c>
      <c r="M29" s="21">
        <v>27.98</v>
      </c>
      <c r="N29" s="22">
        <f t="shared" si="9"/>
        <v>28.526666666666671</v>
      </c>
    </row>
    <row r="30" spans="1:14" x14ac:dyDescent="0.25">
      <c r="A30" s="20">
        <v>1997</v>
      </c>
      <c r="B30" s="21">
        <v>27.97</v>
      </c>
      <c r="C30" s="21">
        <v>27.87</v>
      </c>
      <c r="D30" s="21">
        <v>27.61</v>
      </c>
      <c r="E30" s="21">
        <v>28.07</v>
      </c>
      <c r="F30" s="21">
        <v>28.83</v>
      </c>
      <c r="G30" s="21">
        <v>28.89</v>
      </c>
      <c r="H30" s="21">
        <v>29.21</v>
      </c>
      <c r="I30" s="21">
        <v>29.39</v>
      </c>
      <c r="J30" s="21">
        <v>29.48</v>
      </c>
      <c r="K30" s="21">
        <v>29.53</v>
      </c>
      <c r="L30" s="21">
        <v>29.15</v>
      </c>
      <c r="M30" s="21">
        <v>28.92</v>
      </c>
      <c r="N30" s="22">
        <f t="shared" si="9"/>
        <v>28.743333333333336</v>
      </c>
    </row>
    <row r="31" spans="1:14" x14ac:dyDescent="0.25">
      <c r="A31" s="23">
        <v>1998</v>
      </c>
      <c r="B31" s="21">
        <v>28.64</v>
      </c>
      <c r="C31" s="21">
        <v>28.6</v>
      </c>
      <c r="D31" s="21">
        <v>28.65</v>
      </c>
      <c r="E31" s="21">
        <v>29.22</v>
      </c>
      <c r="F31" s="21">
        <v>29.26</v>
      </c>
      <c r="G31" s="21">
        <v>29.42</v>
      </c>
      <c r="H31" s="21">
        <v>29.19</v>
      </c>
      <c r="I31" s="21">
        <v>29.27</v>
      </c>
      <c r="J31" s="21">
        <v>29.71</v>
      </c>
      <c r="K31" s="21">
        <v>29.59</v>
      </c>
      <c r="L31" s="21">
        <v>29.19</v>
      </c>
      <c r="M31" s="21">
        <v>28.55</v>
      </c>
      <c r="N31" s="22">
        <f t="shared" si="9"/>
        <v>29.107500000000002</v>
      </c>
    </row>
    <row r="32" spans="1:14" x14ac:dyDescent="0.25">
      <c r="A32" s="23">
        <v>1999</v>
      </c>
      <c r="B32" s="21">
        <v>28.23</v>
      </c>
      <c r="C32" s="21">
        <v>27.76</v>
      </c>
      <c r="D32" s="21">
        <v>27.95</v>
      </c>
      <c r="E32" s="21">
        <v>28.56</v>
      </c>
      <c r="F32" s="21">
        <v>28.99</v>
      </c>
      <c r="G32" s="21">
        <v>29.08</v>
      </c>
      <c r="H32" s="21">
        <v>28.96</v>
      </c>
      <c r="I32" s="21">
        <v>28.66</v>
      </c>
      <c r="J32" s="21">
        <v>29.17</v>
      </c>
      <c r="K32" s="21">
        <v>29.13</v>
      </c>
      <c r="N32" s="22"/>
    </row>
    <row r="34" spans="1:14" x14ac:dyDescent="0.25">
      <c r="A34" s="20" t="s">
        <v>32</v>
      </c>
      <c r="B34" s="21">
        <f t="shared" ref="B34:N34" si="10">AVERAGE(B25:B32)</f>
        <v>28.135714285714279</v>
      </c>
      <c r="C34" s="21">
        <f t="shared" si="10"/>
        <v>27.927142857142854</v>
      </c>
      <c r="D34" s="21">
        <f t="shared" si="10"/>
        <v>28.03</v>
      </c>
      <c r="E34" s="21">
        <f t="shared" si="10"/>
        <v>28.572857142857142</v>
      </c>
      <c r="F34" s="21">
        <f t="shared" si="10"/>
        <v>28.93</v>
      </c>
      <c r="G34" s="21">
        <f t="shared" si="10"/>
        <v>29.152500000000003</v>
      </c>
      <c r="H34" s="21">
        <f t="shared" si="10"/>
        <v>28.912500000000001</v>
      </c>
      <c r="I34" s="21">
        <f t="shared" si="10"/>
        <v>28.871250000000003</v>
      </c>
      <c r="J34" s="21">
        <f t="shared" si="10"/>
        <v>29.141249999999999</v>
      </c>
      <c r="K34" s="21">
        <f t="shared" si="10"/>
        <v>29.271249999999998</v>
      </c>
      <c r="L34" s="21">
        <f t="shared" si="10"/>
        <v>28.917142857142856</v>
      </c>
      <c r="M34" s="21">
        <f t="shared" si="10"/>
        <v>28.380000000000003</v>
      </c>
      <c r="N34" s="25">
        <f t="shared" si="10"/>
        <v>28.743333333333329</v>
      </c>
    </row>
    <row r="35" spans="1:14" x14ac:dyDescent="0.25">
      <c r="A35" s="20" t="s">
        <v>33</v>
      </c>
      <c r="B35" s="26">
        <f t="shared" ref="B35:N35" si="11">STDEV(B25:B32)</f>
        <v>0.25831873998719429</v>
      </c>
      <c r="C35" s="26">
        <f t="shared" si="11"/>
        <v>0.35457553429954797</v>
      </c>
      <c r="D35" s="26">
        <f t="shared" si="11"/>
        <v>0.36073998022583087</v>
      </c>
      <c r="E35" s="26">
        <f t="shared" si="11"/>
        <v>0.39886147493895191</v>
      </c>
      <c r="F35" s="26">
        <f t="shared" si="11"/>
        <v>0.30142518616921049</v>
      </c>
      <c r="G35" s="26">
        <f t="shared" si="11"/>
        <v>0.28227392977136878</v>
      </c>
      <c r="H35" s="26">
        <f t="shared" si="11"/>
        <v>0.29576776604047245</v>
      </c>
      <c r="I35" s="26">
        <f t="shared" si="11"/>
        <v>0.4668874902708664</v>
      </c>
      <c r="J35" s="26">
        <f t="shared" si="11"/>
        <v>0.56341909040124927</v>
      </c>
      <c r="K35" s="26">
        <f t="shared" si="11"/>
        <v>0.30059167843248341</v>
      </c>
      <c r="L35" s="26">
        <f t="shared" si="11"/>
        <v>0.20270785922227152</v>
      </c>
      <c r="M35" s="26">
        <f t="shared" si="11"/>
        <v>0.3216623488483954</v>
      </c>
      <c r="N35" s="27">
        <f t="shared" si="11"/>
        <v>0.24110739884495072</v>
      </c>
    </row>
    <row r="36" spans="1:14" x14ac:dyDescent="0.25">
      <c r="A36" s="20" t="s">
        <v>34</v>
      </c>
      <c r="B36" s="26">
        <f t="shared" ref="B36:N36" si="12">B35/B34*100</f>
        <v>0.91811687225710104</v>
      </c>
      <c r="C36" s="26">
        <f t="shared" si="12"/>
        <v>1.2696448616792859</v>
      </c>
      <c r="D36" s="26">
        <f t="shared" si="12"/>
        <v>1.2869781670561213</v>
      </c>
      <c r="E36" s="26">
        <f t="shared" si="12"/>
        <v>1.3959453650180809</v>
      </c>
      <c r="F36" s="26">
        <f t="shared" si="12"/>
        <v>1.0419121540587988</v>
      </c>
      <c r="G36" s="26">
        <f t="shared" si="12"/>
        <v>0.96826663158003179</v>
      </c>
      <c r="H36" s="26">
        <f t="shared" si="12"/>
        <v>1.0229754121590056</v>
      </c>
      <c r="I36" s="26">
        <f t="shared" si="12"/>
        <v>1.6171363909455474</v>
      </c>
      <c r="J36" s="26">
        <f t="shared" si="12"/>
        <v>1.9334074221292816</v>
      </c>
      <c r="K36" s="26">
        <f t="shared" si="12"/>
        <v>1.0269178064909541</v>
      </c>
      <c r="L36" s="26">
        <f t="shared" si="12"/>
        <v>0.70099546218550579</v>
      </c>
      <c r="M36" s="26">
        <f t="shared" si="12"/>
        <v>1.1334120819182361</v>
      </c>
      <c r="N36" s="27">
        <f t="shared" si="12"/>
        <v>0.83882894182401979</v>
      </c>
    </row>
    <row r="37" spans="1:14" x14ac:dyDescent="0.25">
      <c r="A37" s="20" t="s">
        <v>35</v>
      </c>
      <c r="B37" s="26">
        <f t="shared" ref="B37:N37" si="13">MIN(B25:B32)</f>
        <v>27.83</v>
      </c>
      <c r="C37" s="26">
        <f t="shared" si="13"/>
        <v>27.45</v>
      </c>
      <c r="D37" s="26">
        <f t="shared" si="13"/>
        <v>27.61</v>
      </c>
      <c r="E37" s="26">
        <f t="shared" si="13"/>
        <v>28.07</v>
      </c>
      <c r="F37" s="26">
        <f t="shared" si="13"/>
        <v>28.54</v>
      </c>
      <c r="G37" s="26">
        <f t="shared" si="13"/>
        <v>28.88</v>
      </c>
      <c r="H37" s="26">
        <f t="shared" si="13"/>
        <v>28.44</v>
      </c>
      <c r="I37" s="26">
        <f t="shared" si="13"/>
        <v>28.02</v>
      </c>
      <c r="J37" s="26">
        <f t="shared" si="13"/>
        <v>28.07</v>
      </c>
      <c r="K37" s="26">
        <f t="shared" si="13"/>
        <v>28.68</v>
      </c>
      <c r="L37" s="26">
        <f t="shared" si="13"/>
        <v>28.7</v>
      </c>
      <c r="M37" s="26">
        <f t="shared" si="13"/>
        <v>27.98</v>
      </c>
      <c r="N37" s="27">
        <f t="shared" si="13"/>
        <v>28.459166666666665</v>
      </c>
    </row>
    <row r="38" spans="1:14" x14ac:dyDescent="0.25">
      <c r="A38" s="20" t="s">
        <v>36</v>
      </c>
      <c r="B38" s="26">
        <f t="shared" ref="B38:N38" si="14">MAX(B25:B32)</f>
        <v>28.64</v>
      </c>
      <c r="C38" s="26">
        <f t="shared" si="14"/>
        <v>28.6</v>
      </c>
      <c r="D38" s="26">
        <f t="shared" si="14"/>
        <v>28.65</v>
      </c>
      <c r="E38" s="26">
        <f t="shared" si="14"/>
        <v>29.22</v>
      </c>
      <c r="F38" s="26">
        <f t="shared" si="14"/>
        <v>29.26</v>
      </c>
      <c r="G38" s="26">
        <f t="shared" si="14"/>
        <v>29.52</v>
      </c>
      <c r="H38" s="26">
        <f t="shared" si="14"/>
        <v>29.21</v>
      </c>
      <c r="I38" s="26">
        <f t="shared" si="14"/>
        <v>29.39</v>
      </c>
      <c r="J38" s="26">
        <f t="shared" si="14"/>
        <v>29.81</v>
      </c>
      <c r="K38" s="26">
        <f t="shared" si="14"/>
        <v>29.59</v>
      </c>
      <c r="L38" s="26">
        <f t="shared" si="14"/>
        <v>29.19</v>
      </c>
      <c r="M38" s="26">
        <f t="shared" si="14"/>
        <v>28.92</v>
      </c>
      <c r="N38" s="27">
        <f t="shared" si="14"/>
        <v>29.107500000000002</v>
      </c>
    </row>
    <row r="39" spans="1:14" x14ac:dyDescent="0.25">
      <c r="A39" s="20" t="s">
        <v>37</v>
      </c>
      <c r="B39" s="26">
        <f t="shared" ref="B39:N39" si="15">QUARTILE(B25:B32,1)</f>
        <v>27.990000000000002</v>
      </c>
      <c r="C39" s="26">
        <f t="shared" si="15"/>
        <v>27.79</v>
      </c>
      <c r="D39" s="26">
        <f t="shared" si="15"/>
        <v>27.8</v>
      </c>
      <c r="E39" s="26">
        <f t="shared" si="15"/>
        <v>28.28</v>
      </c>
      <c r="F39" s="26">
        <f t="shared" si="15"/>
        <v>28.734999999999999</v>
      </c>
      <c r="G39" s="26">
        <f t="shared" si="15"/>
        <v>28.927500000000002</v>
      </c>
      <c r="H39" s="26">
        <f t="shared" si="15"/>
        <v>28.677499999999998</v>
      </c>
      <c r="I39" s="26">
        <f t="shared" si="15"/>
        <v>28.6325</v>
      </c>
      <c r="J39" s="26">
        <f t="shared" si="15"/>
        <v>28.895000000000003</v>
      </c>
      <c r="K39" s="26">
        <f t="shared" si="15"/>
        <v>29.1175</v>
      </c>
      <c r="L39" s="26">
        <f t="shared" si="15"/>
        <v>28.740000000000002</v>
      </c>
      <c r="M39" s="26">
        <f t="shared" si="15"/>
        <v>28.16</v>
      </c>
      <c r="N39" s="27">
        <f t="shared" si="15"/>
        <v>28.572291666666668</v>
      </c>
    </row>
    <row r="40" spans="1:14" x14ac:dyDescent="0.25">
      <c r="A40" s="20" t="s">
        <v>38</v>
      </c>
      <c r="B40" s="26">
        <f t="shared" ref="B40:N40" si="16">QUARTILE(B25:B32,2)</f>
        <v>28.12</v>
      </c>
      <c r="C40" s="26">
        <f t="shared" si="16"/>
        <v>27.87</v>
      </c>
      <c r="D40" s="26">
        <f t="shared" si="16"/>
        <v>27.95</v>
      </c>
      <c r="E40" s="26">
        <f t="shared" si="16"/>
        <v>28.56</v>
      </c>
      <c r="F40" s="26">
        <f t="shared" si="16"/>
        <v>28.909999999999997</v>
      </c>
      <c r="G40" s="26">
        <f t="shared" si="16"/>
        <v>29.03</v>
      </c>
      <c r="H40" s="26">
        <f t="shared" si="16"/>
        <v>28.98</v>
      </c>
      <c r="I40" s="26">
        <f t="shared" si="16"/>
        <v>28.93</v>
      </c>
      <c r="J40" s="26">
        <f t="shared" si="16"/>
        <v>29.18</v>
      </c>
      <c r="K40" s="26">
        <f t="shared" si="16"/>
        <v>29.35</v>
      </c>
      <c r="L40" s="26">
        <f t="shared" si="16"/>
        <v>28.9</v>
      </c>
      <c r="M40" s="26">
        <f t="shared" si="16"/>
        <v>28.42</v>
      </c>
      <c r="N40" s="27">
        <f t="shared" si="16"/>
        <v>28.72625</v>
      </c>
    </row>
    <row r="41" spans="1:14" x14ac:dyDescent="0.25">
      <c r="A41" s="20" t="s">
        <v>39</v>
      </c>
      <c r="B41" s="26">
        <f t="shared" ref="B41:N41" si="17">QUARTILE(B25:B32,3)</f>
        <v>28.189999999999998</v>
      </c>
      <c r="C41" s="26">
        <f t="shared" si="17"/>
        <v>27.995000000000001</v>
      </c>
      <c r="D41" s="26">
        <f t="shared" si="17"/>
        <v>28.2</v>
      </c>
      <c r="E41" s="26">
        <f t="shared" si="17"/>
        <v>28.8</v>
      </c>
      <c r="F41" s="26">
        <f t="shared" si="17"/>
        <v>29.234999999999999</v>
      </c>
      <c r="G41" s="26">
        <f t="shared" si="17"/>
        <v>29.442500000000003</v>
      </c>
      <c r="H41" s="26">
        <f t="shared" si="17"/>
        <v>29.19</v>
      </c>
      <c r="I41" s="26">
        <f t="shared" si="17"/>
        <v>29.232499999999998</v>
      </c>
      <c r="J41" s="26">
        <f t="shared" si="17"/>
        <v>29.537500000000001</v>
      </c>
      <c r="K41" s="26">
        <f t="shared" si="17"/>
        <v>29.477499999999999</v>
      </c>
      <c r="L41" s="26">
        <f t="shared" si="17"/>
        <v>29.074999999999999</v>
      </c>
      <c r="M41" s="26">
        <f t="shared" si="17"/>
        <v>28.509999999999998</v>
      </c>
      <c r="N41" s="27">
        <f t="shared" si="17"/>
        <v>28.871458333333337</v>
      </c>
    </row>
    <row r="44" spans="1:14" ht="15.75" x14ac:dyDescent="0.25">
      <c r="A44" s="15" t="s">
        <v>3018</v>
      </c>
    </row>
    <row r="45" spans="1:14" ht="15.75" x14ac:dyDescent="0.25">
      <c r="A45" s="17" t="s">
        <v>18</v>
      </c>
      <c r="B45" s="18" t="s">
        <v>19</v>
      </c>
      <c r="C45" s="18" t="s">
        <v>20</v>
      </c>
      <c r="D45" s="18" t="s">
        <v>21</v>
      </c>
      <c r="E45" s="18" t="s">
        <v>22</v>
      </c>
      <c r="F45" s="18" t="s">
        <v>23</v>
      </c>
      <c r="G45" s="18" t="s">
        <v>24</v>
      </c>
      <c r="H45" s="18" t="s">
        <v>25</v>
      </c>
      <c r="I45" s="18" t="s">
        <v>26</v>
      </c>
      <c r="J45" s="18" t="s">
        <v>27</v>
      </c>
      <c r="K45" s="18" t="s">
        <v>28</v>
      </c>
      <c r="L45" s="18" t="s">
        <v>29</v>
      </c>
      <c r="M45" s="18" t="s">
        <v>30</v>
      </c>
      <c r="N45" s="19" t="s">
        <v>31</v>
      </c>
    </row>
    <row r="46" spans="1:14" x14ac:dyDescent="0.25">
      <c r="A46" s="23">
        <v>1992</v>
      </c>
      <c r="B46" s="21"/>
      <c r="C46" s="21">
        <v>27.79</v>
      </c>
      <c r="D46" s="21">
        <v>27.54</v>
      </c>
      <c r="E46" s="21">
        <v>28.16</v>
      </c>
      <c r="F46" s="21">
        <v>27.98</v>
      </c>
      <c r="G46" s="21"/>
      <c r="H46" s="21">
        <v>29.02</v>
      </c>
      <c r="I46" s="21">
        <v>28.21</v>
      </c>
      <c r="J46" s="21">
        <v>28.46</v>
      </c>
      <c r="K46" s="21">
        <v>28.72</v>
      </c>
      <c r="L46" s="21">
        <v>28.93</v>
      </c>
      <c r="M46" s="21">
        <v>28.6</v>
      </c>
      <c r="N46" s="22"/>
    </row>
    <row r="47" spans="1:14" x14ac:dyDescent="0.25">
      <c r="A47" s="20">
        <v>1993</v>
      </c>
      <c r="B47" s="21">
        <v>28.24</v>
      </c>
      <c r="C47" s="21">
        <v>27.97</v>
      </c>
      <c r="D47" s="21">
        <v>28.24</v>
      </c>
      <c r="E47" s="21">
        <v>28.42</v>
      </c>
      <c r="F47" s="21">
        <v>29.29</v>
      </c>
      <c r="G47" s="21">
        <v>29.69</v>
      </c>
      <c r="H47" s="21">
        <v>29.29</v>
      </c>
      <c r="I47" s="21">
        <v>29.05</v>
      </c>
      <c r="J47" s="21">
        <v>28.46</v>
      </c>
      <c r="K47" s="21">
        <v>28.85</v>
      </c>
      <c r="L47" s="21">
        <v>28.73</v>
      </c>
      <c r="M47" s="21">
        <v>28.21</v>
      </c>
      <c r="N47" s="22">
        <f>AVERAGE(B47:M47)</f>
        <v>28.703333333333333</v>
      </c>
    </row>
    <row r="48" spans="1:14" x14ac:dyDescent="0.25">
      <c r="A48" s="20">
        <v>1994</v>
      </c>
      <c r="B48" s="21">
        <v>27.85</v>
      </c>
      <c r="C48" s="21">
        <v>27.41</v>
      </c>
      <c r="D48" s="21">
        <v>27.61</v>
      </c>
      <c r="E48" s="21">
        <v>27.93</v>
      </c>
      <c r="F48" s="21">
        <v>28.28</v>
      </c>
      <c r="G48" s="21">
        <v>28.53</v>
      </c>
      <c r="H48" s="21">
        <v>28.28</v>
      </c>
      <c r="I48" s="21">
        <v>28.19</v>
      </c>
      <c r="J48" s="21">
        <v>28.27</v>
      </c>
      <c r="K48" s="21">
        <v>28.81</v>
      </c>
      <c r="L48" s="21">
        <v>28.74</v>
      </c>
      <c r="M48" s="21">
        <v>28.48</v>
      </c>
      <c r="N48" s="22">
        <f>AVERAGE(B48:M48)</f>
        <v>28.198333333333338</v>
      </c>
    </row>
    <row r="49" spans="1:14" x14ac:dyDescent="0.25">
      <c r="A49" s="23">
        <v>1995</v>
      </c>
      <c r="B49" s="21">
        <v>28.1</v>
      </c>
      <c r="C49" s="21">
        <v>27.9</v>
      </c>
      <c r="D49" s="21">
        <v>28.09</v>
      </c>
      <c r="E49" s="21">
        <v>28.49</v>
      </c>
      <c r="F49" s="21">
        <v>28.81</v>
      </c>
      <c r="G49" s="21">
        <v>28.77</v>
      </c>
      <c r="H49" s="21">
        <v>28.9</v>
      </c>
      <c r="I49" s="21">
        <v>28.94</v>
      </c>
      <c r="J49" s="21">
        <v>29.81</v>
      </c>
      <c r="K49" s="21">
        <v>29.25</v>
      </c>
      <c r="L49" s="21">
        <v>29.21</v>
      </c>
      <c r="M49" s="21">
        <v>28.68</v>
      </c>
      <c r="N49" s="22">
        <f>AVERAGE(B49:M49)</f>
        <v>28.745833333333334</v>
      </c>
    </row>
    <row r="50" spans="1:14" x14ac:dyDescent="0.25">
      <c r="A50" s="20">
        <v>1996</v>
      </c>
      <c r="B50" s="21">
        <v>28.19</v>
      </c>
      <c r="C50" s="21">
        <v>27.73</v>
      </c>
      <c r="D50" s="21">
        <v>27.67</v>
      </c>
      <c r="E50" s="21">
        <v>27.72</v>
      </c>
      <c r="F50" s="21">
        <v>28.24</v>
      </c>
      <c r="G50" s="21">
        <v>28.68</v>
      </c>
      <c r="H50" s="21">
        <v>28.7</v>
      </c>
      <c r="I50" s="21">
        <v>28.66</v>
      </c>
      <c r="J50" s="21">
        <v>28.93</v>
      </c>
      <c r="K50" s="21">
        <v>28.98</v>
      </c>
      <c r="L50" s="21">
        <v>28.58</v>
      </c>
      <c r="M50" s="21">
        <v>27.97</v>
      </c>
      <c r="N50" s="22">
        <f>AVERAGE(B50:M50)</f>
        <v>28.337499999999995</v>
      </c>
    </row>
    <row r="51" spans="1:14" x14ac:dyDescent="0.25">
      <c r="A51" s="20">
        <v>1997</v>
      </c>
      <c r="B51" s="21">
        <v>27.68</v>
      </c>
      <c r="C51" s="21">
        <v>27.57</v>
      </c>
      <c r="D51" s="21">
        <v>27.37</v>
      </c>
      <c r="E51" s="21">
        <v>27.15</v>
      </c>
      <c r="F51" s="21">
        <v>28.23</v>
      </c>
      <c r="G51" s="21">
        <v>28.57</v>
      </c>
      <c r="H51" s="21">
        <v>28.65</v>
      </c>
      <c r="I51" s="21">
        <v>28.44</v>
      </c>
      <c r="J51" s="21">
        <v>28.95</v>
      </c>
      <c r="K51" s="21">
        <v>29.13</v>
      </c>
      <c r="L51" s="21">
        <v>29.01</v>
      </c>
      <c r="M51" s="21">
        <v>28.77</v>
      </c>
      <c r="N51" s="22">
        <f>AVERAGE(B51:M51)</f>
        <v>28.293333333333333</v>
      </c>
    </row>
    <row r="52" spans="1:14" x14ac:dyDescent="0.25">
      <c r="A52" s="23">
        <v>1998</v>
      </c>
      <c r="B52" s="21">
        <v>28.43</v>
      </c>
      <c r="C52" s="21">
        <v>27.91</v>
      </c>
      <c r="D52" s="21">
        <v>28.05</v>
      </c>
      <c r="E52" s="21">
        <v>28.35</v>
      </c>
      <c r="F52" s="21">
        <v>27.98</v>
      </c>
      <c r="G52" s="21"/>
      <c r="H52" s="21"/>
      <c r="I52" s="21"/>
      <c r="J52" s="21"/>
      <c r="K52" s="21"/>
      <c r="L52" s="21"/>
      <c r="M52" s="21"/>
      <c r="N52" s="22"/>
    </row>
    <row r="54" spans="1:14" x14ac:dyDescent="0.25">
      <c r="A54" s="20" t="s">
        <v>32</v>
      </c>
      <c r="B54" s="21">
        <f t="shared" ref="B54:N54" si="18">AVERAGE(B46:B52)</f>
        <v>28.081666666666667</v>
      </c>
      <c r="C54" s="21">
        <f t="shared" si="18"/>
        <v>27.754285714285711</v>
      </c>
      <c r="D54" s="21">
        <f t="shared" si="18"/>
        <v>27.79571428571429</v>
      </c>
      <c r="E54" s="21">
        <f t="shared" si="18"/>
        <v>28.031428571428567</v>
      </c>
      <c r="F54" s="21">
        <f t="shared" si="18"/>
        <v>28.401428571428568</v>
      </c>
      <c r="G54" s="21">
        <f t="shared" si="18"/>
        <v>28.847999999999995</v>
      </c>
      <c r="H54" s="21">
        <f t="shared" si="18"/>
        <v>28.806666666666668</v>
      </c>
      <c r="I54" s="21">
        <f t="shared" si="18"/>
        <v>28.581666666666667</v>
      </c>
      <c r="J54" s="21">
        <f t="shared" si="18"/>
        <v>28.813333333333333</v>
      </c>
      <c r="K54" s="21">
        <f t="shared" si="18"/>
        <v>28.956666666666663</v>
      </c>
      <c r="L54" s="21">
        <f t="shared" si="18"/>
        <v>28.866666666666664</v>
      </c>
      <c r="M54" s="21">
        <f t="shared" si="18"/>
        <v>28.451666666666668</v>
      </c>
      <c r="N54" s="25">
        <f t="shared" si="18"/>
        <v>28.455666666666666</v>
      </c>
    </row>
    <row r="55" spans="1:14" x14ac:dyDescent="0.25">
      <c r="A55" s="20" t="s">
        <v>33</v>
      </c>
      <c r="B55" s="26">
        <f t="shared" ref="B55:N55" si="19">STDEV(B46:B52)</f>
        <v>0.27330690929185547</v>
      </c>
      <c r="C55" s="26">
        <f t="shared" si="19"/>
        <v>0.20263737256958445</v>
      </c>
      <c r="D55" s="26">
        <f t="shared" si="19"/>
        <v>0.32801713079538664</v>
      </c>
      <c r="E55" s="26">
        <f t="shared" si="19"/>
        <v>0.47670496016678882</v>
      </c>
      <c r="F55" s="26">
        <f t="shared" si="19"/>
        <v>0.4799107059800658</v>
      </c>
      <c r="G55" s="26">
        <f t="shared" si="19"/>
        <v>0.48002083288124103</v>
      </c>
      <c r="H55" s="26">
        <f t="shared" si="19"/>
        <v>0.34673717231739992</v>
      </c>
      <c r="I55" s="26">
        <f t="shared" si="19"/>
        <v>0.36482415855678552</v>
      </c>
      <c r="J55" s="26">
        <f t="shared" si="19"/>
        <v>0.56045219837794014</v>
      </c>
      <c r="K55" s="26">
        <f t="shared" si="19"/>
        <v>0.20274779078122337</v>
      </c>
      <c r="L55" s="26">
        <f t="shared" si="19"/>
        <v>0.2277425447005173</v>
      </c>
      <c r="M55" s="26">
        <f t="shared" si="19"/>
        <v>0.30551050172893696</v>
      </c>
      <c r="N55" s="27">
        <f t="shared" si="19"/>
        <v>0.25103355796032922</v>
      </c>
    </row>
    <row r="56" spans="1:14" x14ac:dyDescent="0.25">
      <c r="A56" s="20" t="s">
        <v>34</v>
      </c>
      <c r="B56" s="26">
        <f t="shared" ref="B56:N56" si="20">B55/B54*100</f>
        <v>0.97325743708892676</v>
      </c>
      <c r="C56" s="26">
        <f t="shared" si="20"/>
        <v>0.73011200740533833</v>
      </c>
      <c r="D56" s="26">
        <f t="shared" si="20"/>
        <v>1.1800996636520049</v>
      </c>
      <c r="E56" s="26">
        <f t="shared" si="20"/>
        <v>1.7006088681926015</v>
      </c>
      <c r="F56" s="26">
        <f t="shared" si="20"/>
        <v>1.6897414324533278</v>
      </c>
      <c r="G56" s="26">
        <f t="shared" si="20"/>
        <v>1.6639657268484507</v>
      </c>
      <c r="H56" s="26">
        <f t="shared" si="20"/>
        <v>1.2036698877021519</v>
      </c>
      <c r="I56" s="26">
        <f t="shared" si="20"/>
        <v>1.2764271685466868</v>
      </c>
      <c r="J56" s="26">
        <f t="shared" si="20"/>
        <v>1.9451140619317682</v>
      </c>
      <c r="K56" s="26">
        <f t="shared" si="20"/>
        <v>0.70017655386631772</v>
      </c>
      <c r="L56" s="26">
        <f t="shared" si="20"/>
        <v>0.78894645970156108</v>
      </c>
      <c r="M56" s="26">
        <f t="shared" si="20"/>
        <v>1.0737877162284704</v>
      </c>
      <c r="N56" s="27">
        <f t="shared" si="20"/>
        <v>0.8821917999707003</v>
      </c>
    </row>
    <row r="57" spans="1:14" x14ac:dyDescent="0.25">
      <c r="A57" s="20" t="s">
        <v>35</v>
      </c>
      <c r="B57" s="26">
        <f t="shared" ref="B57:N57" si="21">MIN(B46:B52)</f>
        <v>27.68</v>
      </c>
      <c r="C57" s="26">
        <f t="shared" si="21"/>
        <v>27.41</v>
      </c>
      <c r="D57" s="26">
        <f t="shared" si="21"/>
        <v>27.37</v>
      </c>
      <c r="E57" s="26">
        <f t="shared" si="21"/>
        <v>27.15</v>
      </c>
      <c r="F57" s="26">
        <f t="shared" si="21"/>
        <v>27.98</v>
      </c>
      <c r="G57" s="26">
        <f t="shared" si="21"/>
        <v>28.53</v>
      </c>
      <c r="H57" s="26">
        <f t="shared" si="21"/>
        <v>28.28</v>
      </c>
      <c r="I57" s="26">
        <f t="shared" si="21"/>
        <v>28.19</v>
      </c>
      <c r="J57" s="26">
        <f t="shared" si="21"/>
        <v>28.27</v>
      </c>
      <c r="K57" s="26">
        <f t="shared" si="21"/>
        <v>28.72</v>
      </c>
      <c r="L57" s="26">
        <f t="shared" si="21"/>
        <v>28.58</v>
      </c>
      <c r="M57" s="26">
        <f t="shared" si="21"/>
        <v>27.97</v>
      </c>
      <c r="N57" s="27">
        <f t="shared" si="21"/>
        <v>28.198333333333338</v>
      </c>
    </row>
    <row r="58" spans="1:14" x14ac:dyDescent="0.25">
      <c r="A58" s="20" t="s">
        <v>36</v>
      </c>
      <c r="B58" s="26">
        <f t="shared" ref="B58:N58" si="22">MAX(B46:B52)</f>
        <v>28.43</v>
      </c>
      <c r="C58" s="26">
        <f t="shared" si="22"/>
        <v>27.97</v>
      </c>
      <c r="D58" s="26">
        <f t="shared" si="22"/>
        <v>28.24</v>
      </c>
      <c r="E58" s="26">
        <f t="shared" si="22"/>
        <v>28.49</v>
      </c>
      <c r="F58" s="26">
        <f t="shared" si="22"/>
        <v>29.29</v>
      </c>
      <c r="G58" s="26">
        <f t="shared" si="22"/>
        <v>29.69</v>
      </c>
      <c r="H58" s="26">
        <f t="shared" si="22"/>
        <v>29.29</v>
      </c>
      <c r="I58" s="26">
        <f t="shared" si="22"/>
        <v>29.05</v>
      </c>
      <c r="J58" s="26">
        <f t="shared" si="22"/>
        <v>29.81</v>
      </c>
      <c r="K58" s="26">
        <f t="shared" si="22"/>
        <v>29.25</v>
      </c>
      <c r="L58" s="26">
        <f t="shared" si="22"/>
        <v>29.21</v>
      </c>
      <c r="M58" s="26">
        <f t="shared" si="22"/>
        <v>28.77</v>
      </c>
      <c r="N58" s="27">
        <f t="shared" si="22"/>
        <v>28.745833333333334</v>
      </c>
    </row>
    <row r="59" spans="1:14" x14ac:dyDescent="0.25">
      <c r="A59" s="20" t="s">
        <v>37</v>
      </c>
      <c r="B59" s="26">
        <f t="shared" ref="B59:N59" si="23">QUARTILE(B46:B52,1)</f>
        <v>27.912500000000001</v>
      </c>
      <c r="C59" s="26">
        <f t="shared" si="23"/>
        <v>27.65</v>
      </c>
      <c r="D59" s="26">
        <f t="shared" si="23"/>
        <v>27.574999999999999</v>
      </c>
      <c r="E59" s="26">
        <f t="shared" si="23"/>
        <v>27.824999999999999</v>
      </c>
      <c r="F59" s="26">
        <f t="shared" si="23"/>
        <v>28.105</v>
      </c>
      <c r="G59" s="26">
        <f t="shared" si="23"/>
        <v>28.57</v>
      </c>
      <c r="H59" s="26">
        <f t="shared" si="23"/>
        <v>28.662499999999998</v>
      </c>
      <c r="I59" s="26">
        <f t="shared" si="23"/>
        <v>28.267500000000002</v>
      </c>
      <c r="J59" s="26">
        <f t="shared" si="23"/>
        <v>28.46</v>
      </c>
      <c r="K59" s="26">
        <f t="shared" si="23"/>
        <v>28.82</v>
      </c>
      <c r="L59" s="26">
        <f t="shared" si="23"/>
        <v>28.732500000000002</v>
      </c>
      <c r="M59" s="26">
        <f t="shared" si="23"/>
        <v>28.2775</v>
      </c>
      <c r="N59" s="27">
        <f t="shared" si="23"/>
        <v>28.293333333333333</v>
      </c>
    </row>
    <row r="60" spans="1:14" x14ac:dyDescent="0.25">
      <c r="A60" s="20" t="s">
        <v>38</v>
      </c>
      <c r="B60" s="26">
        <f t="shared" ref="B60:N60" si="24">QUARTILE(B46:B52,2)</f>
        <v>28.145000000000003</v>
      </c>
      <c r="C60" s="26">
        <f t="shared" si="24"/>
        <v>27.79</v>
      </c>
      <c r="D60" s="26">
        <f t="shared" si="24"/>
        <v>27.67</v>
      </c>
      <c r="E60" s="26">
        <f t="shared" si="24"/>
        <v>28.16</v>
      </c>
      <c r="F60" s="26">
        <f t="shared" si="24"/>
        <v>28.24</v>
      </c>
      <c r="G60" s="26">
        <f t="shared" si="24"/>
        <v>28.68</v>
      </c>
      <c r="H60" s="26">
        <f t="shared" si="24"/>
        <v>28.799999999999997</v>
      </c>
      <c r="I60" s="26">
        <f t="shared" si="24"/>
        <v>28.55</v>
      </c>
      <c r="J60" s="26">
        <f t="shared" si="24"/>
        <v>28.695</v>
      </c>
      <c r="K60" s="26">
        <f t="shared" si="24"/>
        <v>28.914999999999999</v>
      </c>
      <c r="L60" s="26">
        <f t="shared" si="24"/>
        <v>28.835000000000001</v>
      </c>
      <c r="M60" s="26">
        <f t="shared" si="24"/>
        <v>28.54</v>
      </c>
      <c r="N60" s="27">
        <f t="shared" si="24"/>
        <v>28.337499999999995</v>
      </c>
    </row>
    <row r="61" spans="1:14" x14ac:dyDescent="0.25">
      <c r="A61" s="20" t="s">
        <v>39</v>
      </c>
      <c r="B61" s="26">
        <f t="shared" ref="B61:N61" si="25">QUARTILE(B46:B52,3)</f>
        <v>28.227499999999999</v>
      </c>
      <c r="C61" s="26">
        <f t="shared" si="25"/>
        <v>27.905000000000001</v>
      </c>
      <c r="D61" s="26">
        <f t="shared" si="25"/>
        <v>28.07</v>
      </c>
      <c r="E61" s="26">
        <f t="shared" si="25"/>
        <v>28.385000000000002</v>
      </c>
      <c r="F61" s="26">
        <f t="shared" si="25"/>
        <v>28.545000000000002</v>
      </c>
      <c r="G61" s="26">
        <f t="shared" si="25"/>
        <v>28.77</v>
      </c>
      <c r="H61" s="26">
        <f t="shared" si="25"/>
        <v>28.99</v>
      </c>
      <c r="I61" s="26">
        <f t="shared" si="25"/>
        <v>28.87</v>
      </c>
      <c r="J61" s="26">
        <f t="shared" si="25"/>
        <v>28.945</v>
      </c>
      <c r="K61" s="26">
        <f t="shared" si="25"/>
        <v>29.092500000000001</v>
      </c>
      <c r="L61" s="26">
        <f t="shared" si="25"/>
        <v>28.990000000000002</v>
      </c>
      <c r="M61" s="26">
        <f t="shared" si="25"/>
        <v>28.66</v>
      </c>
      <c r="N61" s="27">
        <f t="shared" si="25"/>
        <v>28.703333333333333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opLeftCell="A3" zoomScale="75" zoomScaleNormal="75" workbookViewId="0">
      <selection activeCell="A44" sqref="A44:A50"/>
    </sheetView>
  </sheetViews>
  <sheetFormatPr defaultRowHeight="15" x14ac:dyDescent="0.25"/>
  <sheetData>
    <row r="1" spans="1:14" ht="18.75" x14ac:dyDescent="0.3">
      <c r="A1" s="36" t="s">
        <v>49</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t="s">
        <v>31</v>
      </c>
    </row>
    <row r="3" spans="1:14" x14ac:dyDescent="0.25">
      <c r="A3" s="23">
        <v>1992</v>
      </c>
      <c r="B3" s="21"/>
      <c r="C3" s="21">
        <v>23.4</v>
      </c>
      <c r="D3" s="21">
        <v>24.1</v>
      </c>
      <c r="E3" s="21">
        <v>19.7</v>
      </c>
      <c r="F3" s="21">
        <v>16</v>
      </c>
      <c r="G3" s="21">
        <v>11.4</v>
      </c>
      <c r="H3" s="21">
        <v>14</v>
      </c>
      <c r="I3" s="21">
        <v>13.2</v>
      </c>
      <c r="J3" s="21">
        <v>11.4</v>
      </c>
      <c r="K3" s="21">
        <v>12.4</v>
      </c>
      <c r="L3" s="21">
        <v>12.4</v>
      </c>
      <c r="M3" s="21">
        <v>18.399999999999999</v>
      </c>
      <c r="N3" s="22">
        <f t="shared" ref="N3:N8" si="0">AVERAGE(B3:M3)</f>
        <v>16.036363636363639</v>
      </c>
    </row>
    <row r="4" spans="1:14" x14ac:dyDescent="0.25">
      <c r="A4" s="23">
        <v>1993</v>
      </c>
      <c r="B4" s="21">
        <v>19.5</v>
      </c>
      <c r="C4" s="21">
        <v>21.6</v>
      </c>
      <c r="D4" s="21">
        <v>20.8</v>
      </c>
      <c r="E4" s="21">
        <v>16.100000000000001</v>
      </c>
      <c r="F4" s="21">
        <v>12.1</v>
      </c>
      <c r="G4" s="21">
        <v>11.4</v>
      </c>
      <c r="H4" s="21">
        <v>14.4</v>
      </c>
      <c r="I4" s="21">
        <v>10.8</v>
      </c>
      <c r="J4" s="21">
        <v>9.9</v>
      </c>
      <c r="K4" s="21">
        <v>9.6999999999999993</v>
      </c>
      <c r="L4" s="21">
        <v>13.6</v>
      </c>
      <c r="M4" s="21">
        <v>19</v>
      </c>
      <c r="N4" s="22">
        <f t="shared" si="0"/>
        <v>14.908333333333331</v>
      </c>
    </row>
    <row r="5" spans="1:14" x14ac:dyDescent="0.25">
      <c r="A5" s="23">
        <v>1994</v>
      </c>
      <c r="B5" s="21">
        <v>21.6</v>
      </c>
      <c r="C5" s="21">
        <v>22.2</v>
      </c>
      <c r="D5" s="21">
        <v>21.8</v>
      </c>
      <c r="E5" s="21">
        <v>20.2</v>
      </c>
      <c r="F5" s="21">
        <v>14.2</v>
      </c>
      <c r="G5" s="21">
        <v>13.6</v>
      </c>
      <c r="H5" s="21">
        <v>14.7</v>
      </c>
      <c r="I5" s="21">
        <v>12.6</v>
      </c>
      <c r="J5" s="21">
        <v>12.5</v>
      </c>
      <c r="K5" s="21">
        <v>11</v>
      </c>
      <c r="L5" s="21">
        <v>14.3</v>
      </c>
      <c r="M5" s="21">
        <v>19.100000000000001</v>
      </c>
      <c r="N5" s="22">
        <f t="shared" si="0"/>
        <v>16.483333333333331</v>
      </c>
    </row>
    <row r="6" spans="1:14" x14ac:dyDescent="0.25">
      <c r="A6" s="23">
        <v>1995</v>
      </c>
      <c r="B6" s="21">
        <v>19.899999999999999</v>
      </c>
      <c r="C6" s="21">
        <v>21.4</v>
      </c>
      <c r="D6" s="21">
        <v>18.3</v>
      </c>
      <c r="E6" s="21">
        <v>14.7</v>
      </c>
      <c r="F6" s="21">
        <v>10.7</v>
      </c>
      <c r="G6" s="21">
        <v>11.5</v>
      </c>
      <c r="H6" s="21">
        <v>11.9</v>
      </c>
      <c r="I6" s="21">
        <v>11.6</v>
      </c>
      <c r="J6" s="21">
        <v>11.5</v>
      </c>
      <c r="K6" s="21">
        <v>13.1</v>
      </c>
      <c r="L6" s="21">
        <v>12.1</v>
      </c>
      <c r="M6" s="21">
        <v>14.9</v>
      </c>
      <c r="N6" s="22">
        <f t="shared" si="0"/>
        <v>14.299999999999999</v>
      </c>
    </row>
    <row r="7" spans="1:14" x14ac:dyDescent="0.25">
      <c r="A7" s="23">
        <v>1996</v>
      </c>
      <c r="B7" s="21">
        <v>19.600000000000001</v>
      </c>
      <c r="C7" s="21">
        <v>22.5</v>
      </c>
      <c r="D7" s="21">
        <v>17.2</v>
      </c>
      <c r="E7" s="21"/>
      <c r="F7" s="21"/>
      <c r="G7" s="21">
        <v>10.7</v>
      </c>
      <c r="H7" s="21">
        <v>12.6</v>
      </c>
      <c r="I7" s="21">
        <v>12.6</v>
      </c>
      <c r="J7" s="21">
        <v>10.4</v>
      </c>
      <c r="K7" s="21">
        <v>14</v>
      </c>
      <c r="L7" s="21">
        <v>16.8</v>
      </c>
      <c r="M7" s="21">
        <v>20.9</v>
      </c>
      <c r="N7" s="22">
        <f t="shared" si="0"/>
        <v>15.73</v>
      </c>
    </row>
    <row r="8" spans="1:14" x14ac:dyDescent="0.25">
      <c r="A8" s="23">
        <v>1997</v>
      </c>
      <c r="B8" s="21">
        <v>19.2</v>
      </c>
      <c r="C8" s="21">
        <v>22.7</v>
      </c>
      <c r="D8" s="21">
        <v>23.1</v>
      </c>
      <c r="E8" s="21">
        <v>18</v>
      </c>
      <c r="F8" s="21">
        <v>20.9</v>
      </c>
      <c r="G8" s="21">
        <v>11.5</v>
      </c>
      <c r="H8" s="21">
        <v>15.8</v>
      </c>
      <c r="I8" s="21">
        <v>16.3</v>
      </c>
      <c r="J8" s="21">
        <v>12.6</v>
      </c>
      <c r="K8" s="21">
        <v>12.7</v>
      </c>
      <c r="L8" s="21">
        <v>10.8</v>
      </c>
      <c r="M8" s="21">
        <v>20.3</v>
      </c>
      <c r="N8" s="22">
        <f t="shared" si="0"/>
        <v>16.991666666666671</v>
      </c>
    </row>
    <row r="9" spans="1:14" x14ac:dyDescent="0.25">
      <c r="A9" s="23">
        <v>1998</v>
      </c>
      <c r="B9" s="21">
        <v>22.1</v>
      </c>
      <c r="C9" s="21">
        <v>18</v>
      </c>
      <c r="D9" s="21">
        <v>21.6</v>
      </c>
      <c r="E9" s="21">
        <v>18</v>
      </c>
      <c r="F9" s="21">
        <v>14.7</v>
      </c>
      <c r="G9" s="21"/>
      <c r="H9" s="21"/>
      <c r="I9" s="21"/>
      <c r="J9" s="21"/>
      <c r="K9" s="21"/>
      <c r="L9" s="21"/>
      <c r="M9" s="21"/>
      <c r="N9" s="22"/>
    </row>
    <row r="10" spans="1:14" x14ac:dyDescent="0.25">
      <c r="A10" s="23"/>
      <c r="N10" s="24"/>
    </row>
    <row r="11" spans="1:14" x14ac:dyDescent="0.25">
      <c r="A11" s="20" t="s">
        <v>32</v>
      </c>
      <c r="B11" s="21">
        <f t="shared" ref="B11:N11" si="1">AVERAGE(B3:B9)</f>
        <v>20.316666666666666</v>
      </c>
      <c r="C11" s="21">
        <f t="shared" si="1"/>
        <v>21.685714285714283</v>
      </c>
      <c r="D11" s="21">
        <f t="shared" si="1"/>
        <v>20.985714285714288</v>
      </c>
      <c r="E11" s="21">
        <f t="shared" si="1"/>
        <v>17.783333333333335</v>
      </c>
      <c r="F11" s="21">
        <f t="shared" si="1"/>
        <v>14.766666666666667</v>
      </c>
      <c r="G11" s="21">
        <f t="shared" si="1"/>
        <v>11.683333333333332</v>
      </c>
      <c r="H11" s="21">
        <f t="shared" si="1"/>
        <v>13.899999999999999</v>
      </c>
      <c r="I11" s="21">
        <f t="shared" si="1"/>
        <v>12.850000000000001</v>
      </c>
      <c r="J11" s="21">
        <f t="shared" si="1"/>
        <v>11.383333333333333</v>
      </c>
      <c r="K11" s="21">
        <f t="shared" si="1"/>
        <v>12.15</v>
      </c>
      <c r="L11" s="21">
        <f t="shared" si="1"/>
        <v>13.333333333333334</v>
      </c>
      <c r="M11" s="21">
        <f t="shared" si="1"/>
        <v>18.766666666666669</v>
      </c>
      <c r="N11" s="25">
        <f t="shared" si="1"/>
        <v>15.741616161616163</v>
      </c>
    </row>
    <row r="12" spans="1:14" x14ac:dyDescent="0.25">
      <c r="A12" s="20" t="s">
        <v>33</v>
      </c>
      <c r="B12" s="26">
        <f t="shared" ref="B12:N12" si="2">STDEV(B3:B9)</f>
        <v>1.2188792666489443</v>
      </c>
      <c r="C12" s="26">
        <f t="shared" si="2"/>
        <v>1.7591935381764863</v>
      </c>
      <c r="D12" s="26">
        <f t="shared" si="2"/>
        <v>2.4761721611044361</v>
      </c>
      <c r="E12" s="26">
        <f t="shared" si="2"/>
        <v>2.0951531368056626</v>
      </c>
      <c r="F12" s="26">
        <f t="shared" si="2"/>
        <v>3.5528392401946016</v>
      </c>
      <c r="G12" s="26">
        <f t="shared" si="2"/>
        <v>0.98674549234676845</v>
      </c>
      <c r="H12" s="26">
        <f t="shared" si="2"/>
        <v>1.42828568570857</v>
      </c>
      <c r="I12" s="26">
        <f t="shared" si="2"/>
        <v>1.8928814014617952</v>
      </c>
      <c r="J12" s="26">
        <f t="shared" si="2"/>
        <v>1.0870449239413549</v>
      </c>
      <c r="K12" s="26">
        <f t="shared" si="2"/>
        <v>1.5501612819316495</v>
      </c>
      <c r="L12" s="26">
        <f t="shared" si="2"/>
        <v>2.089657069154327</v>
      </c>
      <c r="M12" s="26">
        <f t="shared" si="2"/>
        <v>2.1049148834730937</v>
      </c>
      <c r="N12" s="27">
        <f t="shared" si="2"/>
        <v>0.99723608703474098</v>
      </c>
    </row>
    <row r="13" spans="1:14" x14ac:dyDescent="0.25">
      <c r="A13" s="20" t="s">
        <v>34</v>
      </c>
      <c r="B13" s="26">
        <f t="shared" ref="B13:N13" si="3">B12/B11*100</f>
        <v>5.9994057423245826</v>
      </c>
      <c r="C13" s="26">
        <f t="shared" si="3"/>
        <v>8.1122231668217424</v>
      </c>
      <c r="D13" s="26">
        <f t="shared" si="3"/>
        <v>11.799322755432982</v>
      </c>
      <c r="E13" s="26">
        <f t="shared" si="3"/>
        <v>11.781554658701006</v>
      </c>
      <c r="F13" s="26">
        <f t="shared" si="3"/>
        <v>24.059859414410393</v>
      </c>
      <c r="G13" s="26">
        <f t="shared" si="3"/>
        <v>8.4457531441948817</v>
      </c>
      <c r="H13" s="26">
        <f t="shared" si="3"/>
        <v>10.27543658783144</v>
      </c>
      <c r="I13" s="26">
        <f t="shared" si="3"/>
        <v>14.730594563905019</v>
      </c>
      <c r="J13" s="26">
        <f t="shared" si="3"/>
        <v>9.5494429628815958</v>
      </c>
      <c r="K13" s="26">
        <f t="shared" si="3"/>
        <v>12.758529069396291</v>
      </c>
      <c r="L13" s="26">
        <f t="shared" si="3"/>
        <v>15.672428018657452</v>
      </c>
      <c r="M13" s="26">
        <f t="shared" si="3"/>
        <v>11.216242718329095</v>
      </c>
      <c r="N13" s="27">
        <f t="shared" si="3"/>
        <v>6.3350298774681635</v>
      </c>
    </row>
    <row r="14" spans="1:14" x14ac:dyDescent="0.25">
      <c r="A14" s="20" t="s">
        <v>35</v>
      </c>
      <c r="B14" s="26">
        <f t="shared" ref="B14:N14" si="4">MIN(B3:B9)</f>
        <v>19.2</v>
      </c>
      <c r="C14" s="26">
        <f t="shared" si="4"/>
        <v>18</v>
      </c>
      <c r="D14" s="26">
        <f t="shared" si="4"/>
        <v>17.2</v>
      </c>
      <c r="E14" s="26">
        <f t="shared" si="4"/>
        <v>14.7</v>
      </c>
      <c r="F14" s="26">
        <f t="shared" si="4"/>
        <v>10.7</v>
      </c>
      <c r="G14" s="26">
        <f t="shared" si="4"/>
        <v>10.7</v>
      </c>
      <c r="H14" s="26">
        <f t="shared" si="4"/>
        <v>11.9</v>
      </c>
      <c r="I14" s="26">
        <f t="shared" si="4"/>
        <v>10.8</v>
      </c>
      <c r="J14" s="26">
        <f t="shared" si="4"/>
        <v>9.9</v>
      </c>
      <c r="K14" s="26">
        <f t="shared" si="4"/>
        <v>9.6999999999999993</v>
      </c>
      <c r="L14" s="26">
        <f t="shared" si="4"/>
        <v>10.8</v>
      </c>
      <c r="M14" s="26">
        <f t="shared" si="4"/>
        <v>14.9</v>
      </c>
      <c r="N14" s="27">
        <f t="shared" si="4"/>
        <v>14.299999999999999</v>
      </c>
    </row>
    <row r="15" spans="1:14" x14ac:dyDescent="0.25">
      <c r="A15" s="20" t="s">
        <v>36</v>
      </c>
      <c r="B15" s="26">
        <f t="shared" ref="B15:N15" si="5">MAX(B3:B9)</f>
        <v>22.1</v>
      </c>
      <c r="C15" s="26">
        <f t="shared" si="5"/>
        <v>23.4</v>
      </c>
      <c r="D15" s="26">
        <f t="shared" si="5"/>
        <v>24.1</v>
      </c>
      <c r="E15" s="26">
        <f t="shared" si="5"/>
        <v>20.2</v>
      </c>
      <c r="F15" s="26">
        <f t="shared" si="5"/>
        <v>20.9</v>
      </c>
      <c r="G15" s="26">
        <f t="shared" si="5"/>
        <v>13.6</v>
      </c>
      <c r="H15" s="26">
        <f t="shared" si="5"/>
        <v>15.8</v>
      </c>
      <c r="I15" s="26">
        <f t="shared" si="5"/>
        <v>16.3</v>
      </c>
      <c r="J15" s="26">
        <f t="shared" si="5"/>
        <v>12.6</v>
      </c>
      <c r="K15" s="26">
        <f t="shared" si="5"/>
        <v>14</v>
      </c>
      <c r="L15" s="26">
        <f t="shared" si="5"/>
        <v>16.8</v>
      </c>
      <c r="M15" s="26">
        <f t="shared" si="5"/>
        <v>20.9</v>
      </c>
      <c r="N15" s="27">
        <f t="shared" si="5"/>
        <v>16.991666666666671</v>
      </c>
    </row>
    <row r="16" spans="1:14" x14ac:dyDescent="0.25">
      <c r="A16" s="20" t="s">
        <v>37</v>
      </c>
      <c r="B16" s="26">
        <f t="shared" ref="B16:N16" si="6">QUARTILE(B3:B9,1)</f>
        <v>19.524999999999999</v>
      </c>
      <c r="C16" s="26">
        <f t="shared" si="6"/>
        <v>21.5</v>
      </c>
      <c r="D16" s="26">
        <f t="shared" si="6"/>
        <v>19.55</v>
      </c>
      <c r="E16" s="26">
        <f t="shared" si="6"/>
        <v>16.575000000000003</v>
      </c>
      <c r="F16" s="26">
        <f t="shared" si="6"/>
        <v>12.625</v>
      </c>
      <c r="G16" s="26">
        <f t="shared" si="6"/>
        <v>11.4</v>
      </c>
      <c r="H16" s="26">
        <f t="shared" si="6"/>
        <v>12.95</v>
      </c>
      <c r="I16" s="26">
        <f t="shared" si="6"/>
        <v>11.85</v>
      </c>
      <c r="J16" s="26">
        <f t="shared" si="6"/>
        <v>10.65</v>
      </c>
      <c r="K16" s="26">
        <f t="shared" si="6"/>
        <v>11.35</v>
      </c>
      <c r="L16" s="26">
        <f t="shared" si="6"/>
        <v>12.175000000000001</v>
      </c>
      <c r="M16" s="26">
        <f t="shared" si="6"/>
        <v>18.549999999999997</v>
      </c>
      <c r="N16" s="27">
        <f t="shared" si="6"/>
        <v>15.11375</v>
      </c>
    </row>
    <row r="17" spans="1:14" x14ac:dyDescent="0.25">
      <c r="A17" s="20" t="s">
        <v>38</v>
      </c>
      <c r="B17" s="26">
        <f t="shared" ref="B17:N17" si="7">QUARTILE(B3:B9,2)</f>
        <v>19.75</v>
      </c>
      <c r="C17" s="26">
        <f t="shared" si="7"/>
        <v>22.2</v>
      </c>
      <c r="D17" s="26">
        <f t="shared" si="7"/>
        <v>21.6</v>
      </c>
      <c r="E17" s="26">
        <f t="shared" si="7"/>
        <v>18</v>
      </c>
      <c r="F17" s="26">
        <f t="shared" si="7"/>
        <v>14.45</v>
      </c>
      <c r="G17" s="26">
        <f t="shared" si="7"/>
        <v>11.45</v>
      </c>
      <c r="H17" s="26">
        <f t="shared" si="7"/>
        <v>14.2</v>
      </c>
      <c r="I17" s="26">
        <f t="shared" si="7"/>
        <v>12.6</v>
      </c>
      <c r="J17" s="26">
        <f t="shared" si="7"/>
        <v>11.45</v>
      </c>
      <c r="K17" s="26">
        <f t="shared" si="7"/>
        <v>12.55</v>
      </c>
      <c r="L17" s="26">
        <f t="shared" si="7"/>
        <v>13</v>
      </c>
      <c r="M17" s="26">
        <f t="shared" si="7"/>
        <v>19.05</v>
      </c>
      <c r="N17" s="27">
        <f t="shared" si="7"/>
        <v>15.88318181818182</v>
      </c>
    </row>
    <row r="18" spans="1:14" x14ac:dyDescent="0.25">
      <c r="A18" s="20" t="s">
        <v>39</v>
      </c>
      <c r="B18" s="26">
        <f t="shared" ref="B18:N18" si="8">QUARTILE(B3:B9,3)</f>
        <v>21.175000000000001</v>
      </c>
      <c r="C18" s="26">
        <f t="shared" si="8"/>
        <v>22.6</v>
      </c>
      <c r="D18" s="26">
        <f t="shared" si="8"/>
        <v>22.450000000000003</v>
      </c>
      <c r="E18" s="26">
        <f t="shared" si="8"/>
        <v>19.274999999999999</v>
      </c>
      <c r="F18" s="26">
        <f t="shared" si="8"/>
        <v>15.675000000000001</v>
      </c>
      <c r="G18" s="26">
        <f t="shared" si="8"/>
        <v>11.5</v>
      </c>
      <c r="H18" s="26">
        <f t="shared" si="8"/>
        <v>14.625</v>
      </c>
      <c r="I18" s="26">
        <f t="shared" si="8"/>
        <v>13.049999999999999</v>
      </c>
      <c r="J18" s="26">
        <f t="shared" si="8"/>
        <v>12.25</v>
      </c>
      <c r="K18" s="26">
        <f t="shared" si="8"/>
        <v>13</v>
      </c>
      <c r="L18" s="26">
        <f t="shared" si="8"/>
        <v>14.125</v>
      </c>
      <c r="M18" s="26">
        <f t="shared" si="8"/>
        <v>20</v>
      </c>
      <c r="N18" s="27">
        <f t="shared" si="8"/>
        <v>16.371590909090909</v>
      </c>
    </row>
    <row r="22" spans="1:14" ht="18.75" x14ac:dyDescent="0.3">
      <c r="A22" s="36" t="s">
        <v>50</v>
      </c>
    </row>
    <row r="23" spans="1:14" ht="15.75" x14ac:dyDescent="0.25">
      <c r="A23" s="17" t="s">
        <v>18</v>
      </c>
      <c r="B23" s="18" t="s">
        <v>19</v>
      </c>
      <c r="C23" s="18" t="s">
        <v>20</v>
      </c>
      <c r="D23" s="18" t="s">
        <v>21</v>
      </c>
      <c r="E23" s="18" t="s">
        <v>22</v>
      </c>
      <c r="F23" s="18" t="s">
        <v>23</v>
      </c>
      <c r="G23" s="18" t="s">
        <v>24</v>
      </c>
      <c r="H23" s="18" t="s">
        <v>25</v>
      </c>
      <c r="I23" s="18" t="s">
        <v>26</v>
      </c>
      <c r="J23" s="18" t="s">
        <v>27</v>
      </c>
      <c r="K23" s="18" t="s">
        <v>28</v>
      </c>
      <c r="L23" s="18" t="s">
        <v>29</v>
      </c>
      <c r="M23" s="18" t="s">
        <v>30</v>
      </c>
      <c r="N23" s="19" t="s">
        <v>31</v>
      </c>
    </row>
    <row r="24" spans="1:14" x14ac:dyDescent="0.25">
      <c r="A24" s="23">
        <v>1992</v>
      </c>
      <c r="B24" s="21"/>
      <c r="C24" s="21">
        <v>45.2</v>
      </c>
      <c r="D24" s="21">
        <v>52</v>
      </c>
      <c r="E24" s="21">
        <v>45.2</v>
      </c>
      <c r="F24" s="21">
        <v>45.7</v>
      </c>
      <c r="G24" s="21">
        <v>57</v>
      </c>
      <c r="H24" s="21">
        <v>46.8</v>
      </c>
      <c r="I24" s="21">
        <v>81.099999999999994</v>
      </c>
      <c r="J24" s="21">
        <v>57.3</v>
      </c>
      <c r="K24" s="21">
        <v>41.4</v>
      </c>
      <c r="L24" s="21">
        <v>50.9</v>
      </c>
      <c r="M24" s="21">
        <v>51.8</v>
      </c>
      <c r="N24" s="22">
        <f t="shared" ref="N24:N29" si="9">AVERAGE(B24:M24)</f>
        <v>52.218181818181819</v>
      </c>
    </row>
    <row r="25" spans="1:14" x14ac:dyDescent="0.25">
      <c r="A25" s="23">
        <v>1993</v>
      </c>
      <c r="B25" s="21">
        <v>54.2</v>
      </c>
      <c r="C25" s="21">
        <v>48.2</v>
      </c>
      <c r="D25" s="21">
        <v>49.6</v>
      </c>
      <c r="E25" s="21">
        <v>51.8</v>
      </c>
      <c r="F25" s="21">
        <v>46</v>
      </c>
      <c r="G25" s="21">
        <v>55.6</v>
      </c>
      <c r="H25" s="21">
        <v>71.900000000000006</v>
      </c>
      <c r="I25" s="21">
        <v>53.8</v>
      </c>
      <c r="J25" s="21">
        <v>65</v>
      </c>
      <c r="K25" s="21">
        <v>52.7</v>
      </c>
      <c r="L25" s="21">
        <v>52.9</v>
      </c>
      <c r="M25" s="21">
        <v>45.1</v>
      </c>
      <c r="N25" s="22">
        <f t="shared" si="9"/>
        <v>53.900000000000006</v>
      </c>
    </row>
    <row r="26" spans="1:14" x14ac:dyDescent="0.25">
      <c r="A26" s="23">
        <v>1994</v>
      </c>
      <c r="B26" s="21">
        <v>42.9</v>
      </c>
      <c r="C26" s="21">
        <v>46.8</v>
      </c>
      <c r="D26" s="21">
        <v>43.9</v>
      </c>
      <c r="E26" s="21">
        <v>45.3</v>
      </c>
      <c r="F26" s="21">
        <v>112</v>
      </c>
      <c r="G26" s="21">
        <v>63.4</v>
      </c>
      <c r="H26" s="21">
        <v>56</v>
      </c>
      <c r="I26" s="21">
        <v>60.5</v>
      </c>
      <c r="J26" s="21">
        <v>52.9</v>
      </c>
      <c r="K26" s="21">
        <v>47.3</v>
      </c>
      <c r="L26" s="21">
        <v>49.7</v>
      </c>
      <c r="M26" s="21">
        <v>42.3</v>
      </c>
      <c r="N26" s="22">
        <f t="shared" si="9"/>
        <v>55.249999999999993</v>
      </c>
    </row>
    <row r="27" spans="1:14" x14ac:dyDescent="0.25">
      <c r="A27" s="23">
        <v>1995</v>
      </c>
      <c r="B27" s="21">
        <v>43.9</v>
      </c>
      <c r="C27" s="21">
        <v>41.4</v>
      </c>
      <c r="D27" s="21">
        <v>48.8</v>
      </c>
      <c r="E27" s="21">
        <v>49.7</v>
      </c>
      <c r="F27" s="21">
        <v>45</v>
      </c>
      <c r="G27" s="21">
        <v>99.5</v>
      </c>
      <c r="H27" s="21">
        <v>49.8</v>
      </c>
      <c r="I27" s="21">
        <v>42.5</v>
      </c>
      <c r="J27" s="21">
        <v>47.4</v>
      </c>
      <c r="K27" s="21">
        <v>43.9</v>
      </c>
      <c r="L27" s="21">
        <v>46.7</v>
      </c>
      <c r="M27" s="21">
        <v>48.5</v>
      </c>
      <c r="N27" s="22">
        <f t="shared" si="9"/>
        <v>50.591666666666669</v>
      </c>
    </row>
    <row r="28" spans="1:14" x14ac:dyDescent="0.25">
      <c r="A28" s="23">
        <v>1996</v>
      </c>
      <c r="B28" s="21">
        <v>55.2</v>
      </c>
      <c r="C28" s="21">
        <v>50.1</v>
      </c>
      <c r="D28" s="21">
        <v>38.700000000000003</v>
      </c>
      <c r="E28" s="21"/>
      <c r="F28" s="21"/>
      <c r="G28" s="21">
        <v>37.5</v>
      </c>
      <c r="H28" s="21">
        <v>49.3</v>
      </c>
      <c r="I28" s="21">
        <v>51.8</v>
      </c>
      <c r="J28" s="21">
        <v>44.5</v>
      </c>
      <c r="K28" s="21">
        <v>46.5</v>
      </c>
      <c r="L28" s="21">
        <v>60.5</v>
      </c>
      <c r="M28" s="21">
        <v>48.3</v>
      </c>
      <c r="N28" s="22">
        <f t="shared" si="9"/>
        <v>48.24</v>
      </c>
    </row>
    <row r="29" spans="1:14" x14ac:dyDescent="0.25">
      <c r="A29" s="23">
        <v>1997</v>
      </c>
      <c r="B29" s="21">
        <v>43.2</v>
      </c>
      <c r="C29" s="21">
        <v>43.6</v>
      </c>
      <c r="D29" s="21">
        <v>47.5</v>
      </c>
      <c r="E29" s="21">
        <v>39.9</v>
      </c>
      <c r="F29" s="21">
        <v>53.8</v>
      </c>
      <c r="G29" s="21">
        <v>49.9</v>
      </c>
      <c r="H29" s="21">
        <v>59.9</v>
      </c>
      <c r="I29" s="21">
        <v>63.4</v>
      </c>
      <c r="J29" s="21">
        <v>53.4</v>
      </c>
      <c r="K29" s="21">
        <v>51.1</v>
      </c>
      <c r="L29" s="21">
        <v>57.8</v>
      </c>
      <c r="M29" s="21">
        <v>48.1</v>
      </c>
      <c r="N29" s="22">
        <f t="shared" si="9"/>
        <v>50.966666666666661</v>
      </c>
    </row>
    <row r="30" spans="1:14" x14ac:dyDescent="0.25">
      <c r="A30" s="23">
        <v>1998</v>
      </c>
      <c r="B30" s="21">
        <v>59.1</v>
      </c>
      <c r="C30" s="21">
        <v>42.8</v>
      </c>
      <c r="D30" s="21">
        <v>48</v>
      </c>
      <c r="E30" s="21">
        <v>48.5</v>
      </c>
      <c r="F30" s="21">
        <v>58.7</v>
      </c>
      <c r="G30" s="21"/>
      <c r="H30" s="21"/>
      <c r="I30" s="21"/>
      <c r="J30" s="21"/>
      <c r="K30" s="21"/>
      <c r="L30" s="21"/>
      <c r="M30" s="21"/>
      <c r="N30" s="22"/>
    </row>
    <row r="31" spans="1:14" x14ac:dyDescent="0.25">
      <c r="A31" s="23"/>
      <c r="N31" s="24"/>
    </row>
    <row r="32" spans="1:14" x14ac:dyDescent="0.25">
      <c r="A32" s="20" t="s">
        <v>32</v>
      </c>
      <c r="B32" s="21">
        <f t="shared" ref="B32:N32" si="10">AVERAGE(B24:B30)</f>
        <v>49.75</v>
      </c>
      <c r="C32" s="21">
        <f t="shared" si="10"/>
        <v>45.442857142857143</v>
      </c>
      <c r="D32" s="21">
        <f t="shared" si="10"/>
        <v>46.928571428571431</v>
      </c>
      <c r="E32" s="21">
        <f t="shared" si="10"/>
        <v>46.733333333333327</v>
      </c>
      <c r="F32" s="21">
        <f t="shared" si="10"/>
        <v>60.199999999999996</v>
      </c>
      <c r="G32" s="21">
        <f t="shared" si="10"/>
        <v>60.483333333333327</v>
      </c>
      <c r="H32" s="21">
        <f t="shared" si="10"/>
        <v>55.616666666666667</v>
      </c>
      <c r="I32" s="21">
        <f t="shared" si="10"/>
        <v>58.849999999999994</v>
      </c>
      <c r="J32" s="21">
        <f t="shared" si="10"/>
        <v>53.416666666666664</v>
      </c>
      <c r="K32" s="21">
        <f t="shared" si="10"/>
        <v>47.15</v>
      </c>
      <c r="L32" s="21">
        <f t="shared" si="10"/>
        <v>53.083333333333336</v>
      </c>
      <c r="M32" s="21">
        <f t="shared" si="10"/>
        <v>47.35</v>
      </c>
      <c r="N32" s="25">
        <f t="shared" si="10"/>
        <v>51.861085858585852</v>
      </c>
    </row>
    <row r="33" spans="1:14" x14ac:dyDescent="0.25">
      <c r="A33" s="20" t="s">
        <v>33</v>
      </c>
      <c r="B33" s="26">
        <f t="shared" ref="B33:N33" si="11">STDEV(B24:B30)</f>
        <v>7.224610716156274</v>
      </c>
      <c r="C33" s="26">
        <f t="shared" si="11"/>
        <v>3.1069047527816411</v>
      </c>
      <c r="D33" s="26">
        <f t="shared" si="11"/>
        <v>4.3725333182318478</v>
      </c>
      <c r="E33" s="26">
        <f t="shared" si="11"/>
        <v>4.2117296526090877</v>
      </c>
      <c r="F33" s="26">
        <f t="shared" si="11"/>
        <v>25.95912171087457</v>
      </c>
      <c r="G33" s="26">
        <f t="shared" si="11"/>
        <v>21.009656509963868</v>
      </c>
      <c r="H33" s="26">
        <f t="shared" si="11"/>
        <v>9.3285404360310693</v>
      </c>
      <c r="I33" s="26">
        <f t="shared" si="11"/>
        <v>13.122614068850815</v>
      </c>
      <c r="J33" s="26">
        <f t="shared" si="11"/>
        <v>7.283245613506832</v>
      </c>
      <c r="K33" s="26">
        <f t="shared" si="11"/>
        <v>4.2538218110306421</v>
      </c>
      <c r="L33" s="26">
        <f t="shared" si="11"/>
        <v>5.1816663986276321</v>
      </c>
      <c r="M33" s="26">
        <f t="shared" si="11"/>
        <v>3.2605214306917225</v>
      </c>
      <c r="N33" s="27">
        <f t="shared" si="11"/>
        <v>2.5017234471152752</v>
      </c>
    </row>
    <row r="34" spans="1:14" x14ac:dyDescent="0.25">
      <c r="A34" s="20" t="s">
        <v>34</v>
      </c>
      <c r="B34" s="26">
        <f t="shared" ref="B34:N34" si="12">B33/B32*100</f>
        <v>14.521830585238742</v>
      </c>
      <c r="C34" s="26">
        <f t="shared" si="12"/>
        <v>6.8369485285983922</v>
      </c>
      <c r="D34" s="26">
        <f t="shared" si="12"/>
        <v>9.3174225959278338</v>
      </c>
      <c r="E34" s="26">
        <f t="shared" si="12"/>
        <v>9.0122603122876352</v>
      </c>
      <c r="F34" s="26">
        <f t="shared" si="12"/>
        <v>43.121464636004269</v>
      </c>
      <c r="G34" s="26">
        <f t="shared" si="12"/>
        <v>34.736274196688683</v>
      </c>
      <c r="H34" s="26">
        <f t="shared" si="12"/>
        <v>16.772922570028893</v>
      </c>
      <c r="I34" s="26">
        <f t="shared" si="12"/>
        <v>22.298409632711667</v>
      </c>
      <c r="J34" s="26">
        <f t="shared" si="12"/>
        <v>13.634781179731981</v>
      </c>
      <c r="K34" s="26">
        <f t="shared" si="12"/>
        <v>9.0218914337871521</v>
      </c>
      <c r="L34" s="26">
        <f t="shared" si="12"/>
        <v>9.7613809707270924</v>
      </c>
      <c r="M34" s="26">
        <f t="shared" si="12"/>
        <v>6.8860009095918109</v>
      </c>
      <c r="N34" s="27">
        <f t="shared" si="12"/>
        <v>4.8238933020742039</v>
      </c>
    </row>
    <row r="35" spans="1:14" x14ac:dyDescent="0.25">
      <c r="A35" s="20" t="s">
        <v>35</v>
      </c>
      <c r="B35" s="26">
        <f t="shared" ref="B35:N35" si="13">MIN(B24:B30)</f>
        <v>42.9</v>
      </c>
      <c r="C35" s="26">
        <f t="shared" si="13"/>
        <v>41.4</v>
      </c>
      <c r="D35" s="26">
        <f t="shared" si="13"/>
        <v>38.700000000000003</v>
      </c>
      <c r="E35" s="26">
        <f t="shared" si="13"/>
        <v>39.9</v>
      </c>
      <c r="F35" s="26">
        <f t="shared" si="13"/>
        <v>45</v>
      </c>
      <c r="G35" s="26">
        <f t="shared" si="13"/>
        <v>37.5</v>
      </c>
      <c r="H35" s="26">
        <f t="shared" si="13"/>
        <v>46.8</v>
      </c>
      <c r="I35" s="26">
        <f t="shared" si="13"/>
        <v>42.5</v>
      </c>
      <c r="J35" s="26">
        <f t="shared" si="13"/>
        <v>44.5</v>
      </c>
      <c r="K35" s="26">
        <f t="shared" si="13"/>
        <v>41.4</v>
      </c>
      <c r="L35" s="26">
        <f t="shared" si="13"/>
        <v>46.7</v>
      </c>
      <c r="M35" s="26">
        <f t="shared" si="13"/>
        <v>42.3</v>
      </c>
      <c r="N35" s="27">
        <f t="shared" si="13"/>
        <v>48.24</v>
      </c>
    </row>
    <row r="36" spans="1:14" x14ac:dyDescent="0.25">
      <c r="A36" s="20" t="s">
        <v>36</v>
      </c>
      <c r="B36" s="26">
        <f t="shared" ref="B36:N36" si="14">MAX(B24:B30)</f>
        <v>59.1</v>
      </c>
      <c r="C36" s="26">
        <f t="shared" si="14"/>
        <v>50.1</v>
      </c>
      <c r="D36" s="26">
        <f t="shared" si="14"/>
        <v>52</v>
      </c>
      <c r="E36" s="26">
        <f t="shared" si="14"/>
        <v>51.8</v>
      </c>
      <c r="F36" s="26">
        <f t="shared" si="14"/>
        <v>112</v>
      </c>
      <c r="G36" s="26">
        <f t="shared" si="14"/>
        <v>99.5</v>
      </c>
      <c r="H36" s="26">
        <f t="shared" si="14"/>
        <v>71.900000000000006</v>
      </c>
      <c r="I36" s="26">
        <f t="shared" si="14"/>
        <v>81.099999999999994</v>
      </c>
      <c r="J36" s="26">
        <f t="shared" si="14"/>
        <v>65</v>
      </c>
      <c r="K36" s="26">
        <f t="shared" si="14"/>
        <v>52.7</v>
      </c>
      <c r="L36" s="26">
        <f t="shared" si="14"/>
        <v>60.5</v>
      </c>
      <c r="M36" s="26">
        <f t="shared" si="14"/>
        <v>51.8</v>
      </c>
      <c r="N36" s="27">
        <f t="shared" si="14"/>
        <v>55.249999999999993</v>
      </c>
    </row>
    <row r="37" spans="1:14" x14ac:dyDescent="0.25">
      <c r="A37" s="20" t="s">
        <v>37</v>
      </c>
      <c r="B37" s="26">
        <f t="shared" ref="B37:N37" si="15">QUARTILE(B24:B30,1)</f>
        <v>43.375</v>
      </c>
      <c r="C37" s="26">
        <f t="shared" si="15"/>
        <v>43.2</v>
      </c>
      <c r="D37" s="26">
        <f t="shared" si="15"/>
        <v>45.7</v>
      </c>
      <c r="E37" s="26">
        <f t="shared" si="15"/>
        <v>45.225000000000001</v>
      </c>
      <c r="F37" s="26">
        <f t="shared" si="15"/>
        <v>45.775000000000006</v>
      </c>
      <c r="G37" s="26">
        <f t="shared" si="15"/>
        <v>51.325000000000003</v>
      </c>
      <c r="H37" s="26">
        <f t="shared" si="15"/>
        <v>49.424999999999997</v>
      </c>
      <c r="I37" s="26">
        <f t="shared" si="15"/>
        <v>52.3</v>
      </c>
      <c r="J37" s="26">
        <f t="shared" si="15"/>
        <v>48.774999999999999</v>
      </c>
      <c r="K37" s="26">
        <f t="shared" si="15"/>
        <v>44.55</v>
      </c>
      <c r="L37" s="26">
        <f t="shared" si="15"/>
        <v>50</v>
      </c>
      <c r="M37" s="26">
        <f t="shared" si="15"/>
        <v>45.85</v>
      </c>
      <c r="N37" s="27">
        <f t="shared" si="15"/>
        <v>50.685416666666669</v>
      </c>
    </row>
    <row r="38" spans="1:14" x14ac:dyDescent="0.25">
      <c r="A38" s="20" t="s">
        <v>38</v>
      </c>
      <c r="B38" s="26">
        <f t="shared" ref="B38:N38" si="16">QUARTILE(B24:B30,2)</f>
        <v>49.05</v>
      </c>
      <c r="C38" s="26">
        <f t="shared" si="16"/>
        <v>45.2</v>
      </c>
      <c r="D38" s="26">
        <f t="shared" si="16"/>
        <v>48</v>
      </c>
      <c r="E38" s="26">
        <f t="shared" si="16"/>
        <v>46.9</v>
      </c>
      <c r="F38" s="26">
        <f t="shared" si="16"/>
        <v>49.9</v>
      </c>
      <c r="G38" s="26">
        <f t="shared" si="16"/>
        <v>56.3</v>
      </c>
      <c r="H38" s="26">
        <f t="shared" si="16"/>
        <v>52.9</v>
      </c>
      <c r="I38" s="26">
        <f t="shared" si="16"/>
        <v>57.15</v>
      </c>
      <c r="J38" s="26">
        <f t="shared" si="16"/>
        <v>53.15</v>
      </c>
      <c r="K38" s="26">
        <f t="shared" si="16"/>
        <v>46.9</v>
      </c>
      <c r="L38" s="26">
        <f t="shared" si="16"/>
        <v>51.9</v>
      </c>
      <c r="M38" s="26">
        <f t="shared" si="16"/>
        <v>48.2</v>
      </c>
      <c r="N38" s="27">
        <f t="shared" si="16"/>
        <v>51.592424242424244</v>
      </c>
    </row>
    <row r="39" spans="1:14" x14ac:dyDescent="0.25">
      <c r="A39" s="20" t="s">
        <v>39</v>
      </c>
      <c r="B39" s="26">
        <f t="shared" ref="B39:N39" si="17">QUARTILE(B24:B30,3)</f>
        <v>54.95</v>
      </c>
      <c r="C39" s="26">
        <f t="shared" si="17"/>
        <v>47.5</v>
      </c>
      <c r="D39" s="26">
        <f t="shared" si="17"/>
        <v>49.2</v>
      </c>
      <c r="E39" s="26">
        <f t="shared" si="17"/>
        <v>49.400000000000006</v>
      </c>
      <c r="F39" s="26">
        <f t="shared" si="17"/>
        <v>57.475000000000001</v>
      </c>
      <c r="G39" s="26">
        <f t="shared" si="17"/>
        <v>61.8</v>
      </c>
      <c r="H39" s="26">
        <f t="shared" si="17"/>
        <v>58.924999999999997</v>
      </c>
      <c r="I39" s="26">
        <f t="shared" si="17"/>
        <v>62.674999999999997</v>
      </c>
      <c r="J39" s="26">
        <f t="shared" si="17"/>
        <v>56.324999999999996</v>
      </c>
      <c r="K39" s="26">
        <f t="shared" si="17"/>
        <v>50.15</v>
      </c>
      <c r="L39" s="26">
        <f t="shared" si="17"/>
        <v>56.574999999999996</v>
      </c>
      <c r="M39" s="26">
        <f t="shared" si="17"/>
        <v>48.45</v>
      </c>
      <c r="N39" s="27">
        <f t="shared" si="17"/>
        <v>53.479545454545459</v>
      </c>
    </row>
    <row r="42" spans="1:14" ht="18.75" x14ac:dyDescent="0.3">
      <c r="A42" s="36" t="s">
        <v>51</v>
      </c>
    </row>
    <row r="43" spans="1:14" ht="15.75" x14ac:dyDescent="0.25">
      <c r="A43" s="17" t="s">
        <v>18</v>
      </c>
      <c r="B43" s="18" t="s">
        <v>19</v>
      </c>
      <c r="C43" s="18" t="s">
        <v>20</v>
      </c>
      <c r="D43" s="18" t="s">
        <v>21</v>
      </c>
      <c r="E43" s="18" t="s">
        <v>22</v>
      </c>
      <c r="F43" s="18" t="s">
        <v>23</v>
      </c>
      <c r="G43" s="18" t="s">
        <v>24</v>
      </c>
      <c r="H43" s="18" t="s">
        <v>25</v>
      </c>
      <c r="I43" s="18" t="s">
        <v>26</v>
      </c>
      <c r="J43" s="18" t="s">
        <v>27</v>
      </c>
      <c r="K43" s="18" t="s">
        <v>28</v>
      </c>
      <c r="L43" s="18" t="s">
        <v>29</v>
      </c>
      <c r="M43" s="18" t="s">
        <v>30</v>
      </c>
      <c r="N43" s="19" t="s">
        <v>31</v>
      </c>
    </row>
    <row r="44" spans="1:14" x14ac:dyDescent="0.25">
      <c r="A44" s="23">
        <v>1992</v>
      </c>
      <c r="B44" s="21"/>
      <c r="C44" s="21">
        <v>35.6</v>
      </c>
      <c r="D44" s="21">
        <v>36.200000000000003</v>
      </c>
      <c r="E44" s="21">
        <v>32.1</v>
      </c>
      <c r="F44" s="21">
        <v>32.299999999999997</v>
      </c>
      <c r="G44" s="21">
        <v>31.7</v>
      </c>
      <c r="H44" s="21">
        <v>31.7</v>
      </c>
      <c r="I44" s="21">
        <v>32.799999999999997</v>
      </c>
      <c r="J44" s="21">
        <v>28.6</v>
      </c>
      <c r="K44" s="21">
        <v>29.1</v>
      </c>
      <c r="L44" s="21">
        <v>30.8</v>
      </c>
      <c r="M44" s="21">
        <v>36.4</v>
      </c>
      <c r="N44" s="22">
        <f t="shared" ref="N44:N49" si="18">AVERAGE(B44:M44)</f>
        <v>32.481818181818184</v>
      </c>
    </row>
    <row r="45" spans="1:14" x14ac:dyDescent="0.25">
      <c r="A45" s="23">
        <v>1993</v>
      </c>
      <c r="B45" s="21">
        <v>34.6</v>
      </c>
      <c r="C45" s="21">
        <v>33</v>
      </c>
      <c r="D45" s="21">
        <v>33.5</v>
      </c>
      <c r="E45" s="21">
        <v>29.8</v>
      </c>
      <c r="F45" s="21">
        <v>31</v>
      </c>
      <c r="G45" s="21">
        <v>30.1</v>
      </c>
      <c r="H45" s="21">
        <v>32.799999999999997</v>
      </c>
      <c r="I45" s="21">
        <v>29.7</v>
      </c>
      <c r="J45" s="21">
        <v>31.9</v>
      </c>
      <c r="K45" s="21">
        <v>28.9</v>
      </c>
      <c r="L45" s="21">
        <v>32.299999999999997</v>
      </c>
      <c r="M45" s="21">
        <v>35.200000000000003</v>
      </c>
      <c r="N45" s="22">
        <f t="shared" si="18"/>
        <v>31.899999999999995</v>
      </c>
    </row>
    <row r="46" spans="1:14" x14ac:dyDescent="0.25">
      <c r="A46" s="23">
        <v>1994</v>
      </c>
      <c r="B46" s="21">
        <v>34.299999999999997</v>
      </c>
      <c r="C46" s="21">
        <v>34.700000000000003</v>
      </c>
      <c r="D46" s="21">
        <v>34.200000000000003</v>
      </c>
      <c r="E46" s="21">
        <v>32.1</v>
      </c>
      <c r="F46" s="21">
        <v>32.700000000000003</v>
      </c>
      <c r="G46" s="21">
        <v>29.9</v>
      </c>
      <c r="H46" s="21">
        <v>31.3</v>
      </c>
      <c r="I46" s="21">
        <v>29.3</v>
      </c>
      <c r="J46" s="21">
        <v>30.2</v>
      </c>
      <c r="K46" s="21">
        <v>27.3</v>
      </c>
      <c r="L46" s="21">
        <v>32.299999999999997</v>
      </c>
      <c r="M46" s="21">
        <v>32.299999999999997</v>
      </c>
      <c r="N46" s="22">
        <f t="shared" si="18"/>
        <v>31.716666666666669</v>
      </c>
    </row>
    <row r="47" spans="1:14" x14ac:dyDescent="0.25">
      <c r="A47" s="23">
        <v>1995</v>
      </c>
      <c r="B47" s="21">
        <v>31.3</v>
      </c>
      <c r="C47" s="21">
        <v>31.8</v>
      </c>
      <c r="D47" s="21">
        <v>29.2</v>
      </c>
      <c r="E47" s="21">
        <v>28.1</v>
      </c>
      <c r="F47" s="21">
        <v>29.1</v>
      </c>
      <c r="G47" s="21">
        <v>33.4</v>
      </c>
      <c r="H47" s="21">
        <v>28.8</v>
      </c>
      <c r="I47" s="21">
        <v>27.8</v>
      </c>
      <c r="J47" s="21">
        <v>28.3</v>
      </c>
      <c r="K47" s="21">
        <v>28.7</v>
      </c>
      <c r="L47" s="21">
        <v>29.5</v>
      </c>
      <c r="M47" s="21">
        <v>31.9</v>
      </c>
      <c r="N47" s="22">
        <f t="shared" si="18"/>
        <v>29.824999999999999</v>
      </c>
    </row>
    <row r="48" spans="1:14" x14ac:dyDescent="0.25">
      <c r="A48" s="23">
        <v>1996</v>
      </c>
      <c r="B48" s="21">
        <v>34</v>
      </c>
      <c r="C48" s="21">
        <v>34.5</v>
      </c>
      <c r="D48" s="21">
        <v>29.5</v>
      </c>
      <c r="E48" s="21"/>
      <c r="F48" s="21"/>
      <c r="G48" s="21">
        <v>29</v>
      </c>
      <c r="H48" s="21">
        <v>31.6</v>
      </c>
      <c r="I48" s="21">
        <v>29.1</v>
      </c>
      <c r="J48" s="21">
        <v>28.2</v>
      </c>
      <c r="K48" s="21">
        <v>32.299999999999997</v>
      </c>
      <c r="L48" s="21">
        <v>38.5</v>
      </c>
      <c r="M48" s="21">
        <v>37.799999999999997</v>
      </c>
      <c r="N48" s="22">
        <f t="shared" si="18"/>
        <v>32.450000000000003</v>
      </c>
    </row>
    <row r="49" spans="1:14" x14ac:dyDescent="0.25">
      <c r="A49" s="23">
        <v>1997</v>
      </c>
      <c r="B49" s="21">
        <v>32</v>
      </c>
      <c r="C49" s="21">
        <v>36.5</v>
      </c>
      <c r="D49" s="21">
        <v>34.700000000000003</v>
      </c>
      <c r="E49" s="21">
        <v>30.2</v>
      </c>
      <c r="F49" s="21">
        <v>36</v>
      </c>
      <c r="G49" s="21">
        <v>29.7</v>
      </c>
      <c r="H49" s="21">
        <v>32</v>
      </c>
      <c r="I49" s="21">
        <v>32.700000000000003</v>
      </c>
      <c r="J49" s="21">
        <v>31.4</v>
      </c>
      <c r="K49" s="21">
        <v>30.8</v>
      </c>
      <c r="L49" s="21">
        <v>29</v>
      </c>
      <c r="M49" s="21">
        <v>32</v>
      </c>
      <c r="N49" s="22">
        <f t="shared" si="18"/>
        <v>32.25</v>
      </c>
    </row>
    <row r="50" spans="1:14" x14ac:dyDescent="0.25">
      <c r="A50" s="23">
        <v>1998</v>
      </c>
      <c r="B50" s="21">
        <v>34.1</v>
      </c>
      <c r="C50" s="21">
        <v>30.1</v>
      </c>
      <c r="D50" s="21">
        <v>33.1</v>
      </c>
      <c r="E50" s="21">
        <v>31.1</v>
      </c>
      <c r="F50" s="21">
        <v>31.3</v>
      </c>
      <c r="G50" s="21"/>
      <c r="H50" s="21"/>
      <c r="I50" s="21"/>
      <c r="J50" s="21"/>
      <c r="K50" s="21"/>
      <c r="L50" s="21"/>
      <c r="M50" s="21"/>
      <c r="N50" s="22"/>
    </row>
    <row r="51" spans="1:14" x14ac:dyDescent="0.25">
      <c r="A51" s="23"/>
      <c r="N51" s="24"/>
    </row>
    <row r="52" spans="1:14" x14ac:dyDescent="0.25">
      <c r="A52" s="20" t="s">
        <v>32</v>
      </c>
      <c r="B52" s="21">
        <f t="shared" ref="B52:N52" si="19">AVERAGE(B44:B50)</f>
        <v>33.383333333333333</v>
      </c>
      <c r="C52" s="21">
        <f t="shared" si="19"/>
        <v>33.74285714285714</v>
      </c>
      <c r="D52" s="21">
        <f t="shared" si="19"/>
        <v>32.914285714285718</v>
      </c>
      <c r="E52" s="21">
        <f t="shared" si="19"/>
        <v>30.566666666666663</v>
      </c>
      <c r="F52" s="21">
        <f t="shared" si="19"/>
        <v>32.06666666666667</v>
      </c>
      <c r="G52" s="21">
        <f t="shared" si="19"/>
        <v>30.633333333333329</v>
      </c>
      <c r="H52" s="21">
        <f t="shared" si="19"/>
        <v>31.366666666666664</v>
      </c>
      <c r="I52" s="21">
        <f t="shared" si="19"/>
        <v>30.233333333333331</v>
      </c>
      <c r="J52" s="21">
        <f t="shared" si="19"/>
        <v>29.766666666666666</v>
      </c>
      <c r="K52" s="21">
        <f t="shared" si="19"/>
        <v>29.516666666666669</v>
      </c>
      <c r="L52" s="21">
        <f t="shared" si="19"/>
        <v>32.066666666666663</v>
      </c>
      <c r="M52" s="21">
        <f t="shared" si="19"/>
        <v>34.266666666666659</v>
      </c>
      <c r="N52" s="25">
        <f t="shared" si="19"/>
        <v>31.770580808080808</v>
      </c>
    </row>
    <row r="53" spans="1:14" x14ac:dyDescent="0.25">
      <c r="A53" s="20" t="s">
        <v>33</v>
      </c>
      <c r="B53" s="26">
        <f t="shared" ref="B53:N53" si="20">STDEV(B44:B50)</f>
        <v>1.3761056161017098</v>
      </c>
      <c r="C53" s="26">
        <f t="shared" si="20"/>
        <v>2.2411731621758149</v>
      </c>
      <c r="D53" s="26">
        <f t="shared" si="20"/>
        <v>2.6289595986679939</v>
      </c>
      <c r="E53" s="26">
        <f t="shared" si="20"/>
        <v>1.5357951252255839</v>
      </c>
      <c r="F53" s="26">
        <f t="shared" si="20"/>
        <v>2.3001449229704343</v>
      </c>
      <c r="G53" s="26">
        <f t="shared" si="20"/>
        <v>1.621933003137511</v>
      </c>
      <c r="H53" s="26">
        <f t="shared" si="20"/>
        <v>1.3574485871172668</v>
      </c>
      <c r="I53" s="26">
        <f t="shared" si="20"/>
        <v>2.0510160083886877</v>
      </c>
      <c r="J53" s="26">
        <f t="shared" si="20"/>
        <v>1.635440817231447</v>
      </c>
      <c r="K53" s="26">
        <f t="shared" si="20"/>
        <v>1.7622901766356933</v>
      </c>
      <c r="L53" s="26">
        <f t="shared" si="20"/>
        <v>3.4378287721564416</v>
      </c>
      <c r="M53" s="26">
        <f t="shared" si="20"/>
        <v>2.5500326795291595</v>
      </c>
      <c r="N53" s="27">
        <f t="shared" si="20"/>
        <v>1.0002252290742555</v>
      </c>
    </row>
    <row r="54" spans="1:14" x14ac:dyDescent="0.25">
      <c r="A54" s="20" t="s">
        <v>34</v>
      </c>
      <c r="B54" s="26">
        <f t="shared" ref="B54:N54" si="21">B53/B52*100</f>
        <v>4.1221336478333797</v>
      </c>
      <c r="C54" s="26">
        <f t="shared" si="21"/>
        <v>6.6419187702077496</v>
      </c>
      <c r="D54" s="26">
        <f t="shared" si="21"/>
        <v>7.9872904473419952</v>
      </c>
      <c r="E54" s="26">
        <f t="shared" si="21"/>
        <v>5.0244115329081271</v>
      </c>
      <c r="F54" s="26">
        <f t="shared" si="21"/>
        <v>7.1730091152924143</v>
      </c>
      <c r="G54" s="26">
        <f t="shared" si="21"/>
        <v>5.294667039621908</v>
      </c>
      <c r="H54" s="26">
        <f t="shared" si="21"/>
        <v>4.3276788112133913</v>
      </c>
      <c r="I54" s="26">
        <f t="shared" si="21"/>
        <v>6.7839559263131903</v>
      </c>
      <c r="J54" s="26">
        <f t="shared" si="21"/>
        <v>5.4942020735658916</v>
      </c>
      <c r="K54" s="26">
        <f t="shared" si="21"/>
        <v>5.9704918463095193</v>
      </c>
      <c r="L54" s="26">
        <f t="shared" si="21"/>
        <v>10.720879746849612</v>
      </c>
      <c r="M54" s="26">
        <f t="shared" si="21"/>
        <v>7.4417296095208947</v>
      </c>
      <c r="N54" s="27">
        <f t="shared" si="21"/>
        <v>3.1482749248948241</v>
      </c>
    </row>
    <row r="55" spans="1:14" x14ac:dyDescent="0.25">
      <c r="A55" s="20" t="s">
        <v>35</v>
      </c>
      <c r="B55" s="26">
        <f t="shared" ref="B55:N55" si="22">MIN(B44:B50)</f>
        <v>31.3</v>
      </c>
      <c r="C55" s="26">
        <f t="shared" si="22"/>
        <v>30.1</v>
      </c>
      <c r="D55" s="26">
        <f t="shared" si="22"/>
        <v>29.2</v>
      </c>
      <c r="E55" s="26">
        <f t="shared" si="22"/>
        <v>28.1</v>
      </c>
      <c r="F55" s="26">
        <f t="shared" si="22"/>
        <v>29.1</v>
      </c>
      <c r="G55" s="26">
        <f t="shared" si="22"/>
        <v>29</v>
      </c>
      <c r="H55" s="26">
        <f t="shared" si="22"/>
        <v>28.8</v>
      </c>
      <c r="I55" s="26">
        <f t="shared" si="22"/>
        <v>27.8</v>
      </c>
      <c r="J55" s="26">
        <f t="shared" si="22"/>
        <v>28.2</v>
      </c>
      <c r="K55" s="26">
        <f t="shared" si="22"/>
        <v>27.3</v>
      </c>
      <c r="L55" s="26">
        <f t="shared" si="22"/>
        <v>29</v>
      </c>
      <c r="M55" s="26">
        <f t="shared" si="22"/>
        <v>31.9</v>
      </c>
      <c r="N55" s="27">
        <f t="shared" si="22"/>
        <v>29.824999999999999</v>
      </c>
    </row>
    <row r="56" spans="1:14" x14ac:dyDescent="0.25">
      <c r="A56" s="20" t="s">
        <v>36</v>
      </c>
      <c r="B56" s="26">
        <f t="shared" ref="B56:N56" si="23">MAX(B44:B50)</f>
        <v>34.6</v>
      </c>
      <c r="C56" s="26">
        <f t="shared" si="23"/>
        <v>36.5</v>
      </c>
      <c r="D56" s="26">
        <f t="shared" si="23"/>
        <v>36.200000000000003</v>
      </c>
      <c r="E56" s="26">
        <f t="shared" si="23"/>
        <v>32.1</v>
      </c>
      <c r="F56" s="26">
        <f t="shared" si="23"/>
        <v>36</v>
      </c>
      <c r="G56" s="26">
        <f t="shared" si="23"/>
        <v>33.4</v>
      </c>
      <c r="H56" s="26">
        <f t="shared" si="23"/>
        <v>32.799999999999997</v>
      </c>
      <c r="I56" s="26">
        <f t="shared" si="23"/>
        <v>32.799999999999997</v>
      </c>
      <c r="J56" s="26">
        <f t="shared" si="23"/>
        <v>31.9</v>
      </c>
      <c r="K56" s="26">
        <f t="shared" si="23"/>
        <v>32.299999999999997</v>
      </c>
      <c r="L56" s="26">
        <f t="shared" si="23"/>
        <v>38.5</v>
      </c>
      <c r="M56" s="26">
        <f t="shared" si="23"/>
        <v>37.799999999999997</v>
      </c>
      <c r="N56" s="27">
        <f t="shared" si="23"/>
        <v>32.481818181818184</v>
      </c>
    </row>
    <row r="57" spans="1:14" x14ac:dyDescent="0.25">
      <c r="A57" s="20" t="s">
        <v>37</v>
      </c>
      <c r="B57" s="26">
        <f t="shared" ref="B57:N57" si="24">QUARTILE(B44:B50,1)</f>
        <v>32.5</v>
      </c>
      <c r="C57" s="26">
        <f t="shared" si="24"/>
        <v>32.4</v>
      </c>
      <c r="D57" s="26">
        <f t="shared" si="24"/>
        <v>31.3</v>
      </c>
      <c r="E57" s="26">
        <f t="shared" si="24"/>
        <v>29.9</v>
      </c>
      <c r="F57" s="26">
        <f t="shared" si="24"/>
        <v>31.074999999999999</v>
      </c>
      <c r="G57" s="26">
        <f t="shared" si="24"/>
        <v>29.75</v>
      </c>
      <c r="H57" s="26">
        <f t="shared" si="24"/>
        <v>31.375</v>
      </c>
      <c r="I57" s="26">
        <f t="shared" si="24"/>
        <v>29.150000000000002</v>
      </c>
      <c r="J57" s="26">
        <f t="shared" si="24"/>
        <v>28.375</v>
      </c>
      <c r="K57" s="26">
        <f t="shared" si="24"/>
        <v>28.75</v>
      </c>
      <c r="L57" s="26">
        <f t="shared" si="24"/>
        <v>29.824999999999999</v>
      </c>
      <c r="M57" s="26">
        <f t="shared" si="24"/>
        <v>32.075000000000003</v>
      </c>
      <c r="N57" s="27">
        <f t="shared" si="24"/>
        <v>31.762499999999999</v>
      </c>
    </row>
    <row r="58" spans="1:14" x14ac:dyDescent="0.25">
      <c r="A58" s="20" t="s">
        <v>38</v>
      </c>
      <c r="B58" s="26">
        <f t="shared" ref="B58:N58" si="25">QUARTILE(B44:B50,2)</f>
        <v>34.049999999999997</v>
      </c>
      <c r="C58" s="26">
        <f t="shared" si="25"/>
        <v>34.5</v>
      </c>
      <c r="D58" s="26">
        <f t="shared" si="25"/>
        <v>33.5</v>
      </c>
      <c r="E58" s="26">
        <f t="shared" si="25"/>
        <v>30.65</v>
      </c>
      <c r="F58" s="26">
        <f t="shared" si="25"/>
        <v>31.799999999999997</v>
      </c>
      <c r="G58" s="26">
        <f t="shared" si="25"/>
        <v>30</v>
      </c>
      <c r="H58" s="26">
        <f t="shared" si="25"/>
        <v>31.65</v>
      </c>
      <c r="I58" s="26">
        <f t="shared" si="25"/>
        <v>29.5</v>
      </c>
      <c r="J58" s="26">
        <f t="shared" si="25"/>
        <v>29.4</v>
      </c>
      <c r="K58" s="26">
        <f t="shared" si="25"/>
        <v>29</v>
      </c>
      <c r="L58" s="26">
        <f t="shared" si="25"/>
        <v>31.549999999999997</v>
      </c>
      <c r="M58" s="26">
        <f t="shared" si="25"/>
        <v>33.75</v>
      </c>
      <c r="N58" s="27">
        <f t="shared" si="25"/>
        <v>32.074999999999996</v>
      </c>
    </row>
    <row r="59" spans="1:14" x14ac:dyDescent="0.25">
      <c r="A59" s="20" t="s">
        <v>39</v>
      </c>
      <c r="B59" s="26">
        <f t="shared" ref="B59:N59" si="26">QUARTILE(B44:B50,3)</f>
        <v>34.25</v>
      </c>
      <c r="C59" s="26">
        <f t="shared" si="26"/>
        <v>35.150000000000006</v>
      </c>
      <c r="D59" s="26">
        <f t="shared" si="26"/>
        <v>34.450000000000003</v>
      </c>
      <c r="E59" s="26">
        <f t="shared" si="26"/>
        <v>31.85</v>
      </c>
      <c r="F59" s="26">
        <f t="shared" si="26"/>
        <v>32.6</v>
      </c>
      <c r="G59" s="26">
        <f t="shared" si="26"/>
        <v>31.3</v>
      </c>
      <c r="H59" s="26">
        <f t="shared" si="26"/>
        <v>31.925000000000001</v>
      </c>
      <c r="I59" s="26">
        <f t="shared" si="26"/>
        <v>31.950000000000003</v>
      </c>
      <c r="J59" s="26">
        <f t="shared" si="26"/>
        <v>31.099999999999998</v>
      </c>
      <c r="K59" s="26">
        <f t="shared" si="26"/>
        <v>30.375</v>
      </c>
      <c r="L59" s="26">
        <f t="shared" si="26"/>
        <v>32.299999999999997</v>
      </c>
      <c r="M59" s="26">
        <f t="shared" si="26"/>
        <v>36.1</v>
      </c>
      <c r="N59" s="27">
        <f t="shared" si="26"/>
        <v>32.400000000000006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zoomScale="75" zoomScaleNormal="75" workbookViewId="0">
      <selection activeCell="A4" sqref="A4:A9"/>
    </sheetView>
  </sheetViews>
  <sheetFormatPr defaultRowHeight="15" x14ac:dyDescent="0.25"/>
  <sheetData>
    <row r="1" spans="1:14" ht="15.75" x14ac:dyDescent="0.25">
      <c r="A1" s="15" t="s">
        <v>53</v>
      </c>
      <c r="N1" s="16"/>
    </row>
    <row r="2" spans="1:14" ht="15.75" x14ac:dyDescent="0.25">
      <c r="A2" s="17" t="s">
        <v>18</v>
      </c>
      <c r="B2" s="18" t="s">
        <v>19</v>
      </c>
      <c r="C2" s="18" t="s">
        <v>20</v>
      </c>
      <c r="D2" s="18" t="s">
        <v>21</v>
      </c>
      <c r="E2" s="18" t="s">
        <v>22</v>
      </c>
      <c r="F2" s="18" t="s">
        <v>23</v>
      </c>
      <c r="G2" s="18" t="s">
        <v>24</v>
      </c>
      <c r="H2" s="18" t="s">
        <v>25</v>
      </c>
      <c r="I2" s="18" t="s">
        <v>26</v>
      </c>
      <c r="J2" s="18" t="s">
        <v>27</v>
      </c>
      <c r="K2" s="18" t="s">
        <v>28</v>
      </c>
      <c r="L2" s="18" t="s">
        <v>29</v>
      </c>
      <c r="M2" s="18" t="s">
        <v>30</v>
      </c>
      <c r="N2" s="19"/>
    </row>
    <row r="3" spans="1:14" x14ac:dyDescent="0.25">
      <c r="A3" s="23">
        <v>1992</v>
      </c>
      <c r="B3" s="21"/>
      <c r="C3" s="21">
        <v>17.2</v>
      </c>
      <c r="D3" s="21">
        <v>13.9</v>
      </c>
      <c r="E3" s="21">
        <v>14.4</v>
      </c>
      <c r="F3" s="21">
        <v>343.5</v>
      </c>
      <c r="G3" s="21">
        <v>303.2</v>
      </c>
      <c r="H3" s="21">
        <v>5.5</v>
      </c>
      <c r="I3" s="21">
        <v>330.5</v>
      </c>
      <c r="J3" s="21">
        <v>262.3</v>
      </c>
      <c r="K3" s="21">
        <v>296.3</v>
      </c>
      <c r="L3" s="21">
        <v>354</v>
      </c>
      <c r="M3" s="21">
        <v>37.700000000000003</v>
      </c>
      <c r="N3" s="22"/>
    </row>
    <row r="4" spans="1:14" x14ac:dyDescent="0.25">
      <c r="A4" s="23">
        <v>1993</v>
      </c>
      <c r="B4" s="21">
        <v>9.9</v>
      </c>
      <c r="C4" s="21"/>
      <c r="D4" s="21">
        <v>20.2</v>
      </c>
      <c r="E4" s="21">
        <v>25.4</v>
      </c>
      <c r="F4" s="21">
        <v>245.4</v>
      </c>
      <c r="G4" s="21">
        <v>356.1</v>
      </c>
      <c r="H4" s="21">
        <v>18.899999999999999</v>
      </c>
      <c r="I4" s="21">
        <v>324.8</v>
      </c>
      <c r="J4" s="21">
        <v>248.3</v>
      </c>
      <c r="K4" s="21">
        <v>290</v>
      </c>
      <c r="L4" s="21">
        <v>323.10000000000002</v>
      </c>
      <c r="M4" s="21">
        <v>35.700000000000003</v>
      </c>
      <c r="N4" s="22"/>
    </row>
    <row r="5" spans="1:14" x14ac:dyDescent="0.25">
      <c r="A5" s="23">
        <v>1994</v>
      </c>
      <c r="B5" s="21">
        <v>28.6</v>
      </c>
      <c r="C5" s="21">
        <v>25.5</v>
      </c>
      <c r="D5" s="21">
        <v>20.5</v>
      </c>
      <c r="E5" s="21">
        <v>30.9</v>
      </c>
      <c r="F5" s="21">
        <v>23.8</v>
      </c>
      <c r="G5" s="21">
        <v>14</v>
      </c>
      <c r="H5" s="21">
        <v>19.2</v>
      </c>
      <c r="I5" s="21">
        <v>338.2</v>
      </c>
      <c r="J5" s="21">
        <v>302.5</v>
      </c>
      <c r="K5" s="21">
        <v>253.9</v>
      </c>
      <c r="L5" s="21">
        <v>260.2</v>
      </c>
      <c r="M5" s="21">
        <v>36.299999999999997</v>
      </c>
      <c r="N5" s="22"/>
    </row>
    <row r="6" spans="1:14" x14ac:dyDescent="0.25">
      <c r="A6" s="23">
        <v>1995</v>
      </c>
      <c r="B6" s="21">
        <v>24.1</v>
      </c>
      <c r="C6" s="21">
        <v>22.3</v>
      </c>
      <c r="D6" s="21">
        <v>26.1</v>
      </c>
      <c r="E6" s="21">
        <v>33.200000000000003</v>
      </c>
      <c r="F6" s="21">
        <v>326.5</v>
      </c>
      <c r="G6" s="21">
        <v>229.3</v>
      </c>
      <c r="H6" s="21">
        <v>291.10000000000002</v>
      </c>
      <c r="I6" s="21">
        <v>221.9</v>
      </c>
      <c r="J6" s="21">
        <v>227.8</v>
      </c>
      <c r="K6" s="21">
        <v>214.4</v>
      </c>
      <c r="L6" s="21">
        <v>313.2</v>
      </c>
      <c r="M6" s="21">
        <v>20.8</v>
      </c>
      <c r="N6" s="22"/>
    </row>
    <row r="7" spans="1:14" x14ac:dyDescent="0.25">
      <c r="A7" s="23">
        <v>1996</v>
      </c>
      <c r="B7" s="21">
        <v>32.5</v>
      </c>
      <c r="C7" s="21">
        <v>26.6</v>
      </c>
      <c r="D7" s="21">
        <v>22.3</v>
      </c>
      <c r="E7" s="21">
        <v>23.6</v>
      </c>
      <c r="F7" s="21">
        <v>14.3</v>
      </c>
      <c r="G7" s="21">
        <v>278.8</v>
      </c>
      <c r="H7" s="21">
        <v>291.2</v>
      </c>
      <c r="I7" s="21">
        <v>309.60000000000002</v>
      </c>
      <c r="J7" s="21">
        <v>263.8</v>
      </c>
      <c r="K7" s="21">
        <v>228.4</v>
      </c>
      <c r="L7" s="21">
        <v>240.7</v>
      </c>
      <c r="M7" s="21">
        <v>42.5</v>
      </c>
      <c r="N7" s="22"/>
    </row>
    <row r="8" spans="1:14" x14ac:dyDescent="0.25">
      <c r="A8" s="23">
        <v>1997</v>
      </c>
      <c r="B8" s="21">
        <v>32.299999999999997</v>
      </c>
      <c r="C8" s="21">
        <v>34.4</v>
      </c>
      <c r="D8" s="21">
        <v>22.5</v>
      </c>
      <c r="E8" s="21">
        <v>24.5</v>
      </c>
      <c r="F8" s="21">
        <v>25.2</v>
      </c>
      <c r="G8" s="21">
        <v>313.8</v>
      </c>
      <c r="H8" s="21">
        <v>18</v>
      </c>
      <c r="I8" s="21">
        <v>5.2</v>
      </c>
      <c r="J8" s="21">
        <v>285.89999999999998</v>
      </c>
      <c r="K8" s="21">
        <v>17.3</v>
      </c>
      <c r="L8" s="21">
        <v>234.1</v>
      </c>
      <c r="M8" s="21">
        <v>6.4</v>
      </c>
      <c r="N8" s="22"/>
    </row>
    <row r="9" spans="1:14" x14ac:dyDescent="0.25">
      <c r="A9" s="23">
        <v>1998</v>
      </c>
      <c r="B9" s="21">
        <v>18.399999999999999</v>
      </c>
      <c r="C9" s="21">
        <v>14.3</v>
      </c>
      <c r="D9" s="21">
        <v>16.2</v>
      </c>
      <c r="E9" s="21">
        <v>26.4</v>
      </c>
      <c r="F9" s="21">
        <v>354.1</v>
      </c>
      <c r="G9" s="21"/>
      <c r="H9" s="21"/>
      <c r="I9" s="21"/>
      <c r="J9" s="21"/>
      <c r="K9" s="21"/>
      <c r="L9" s="21"/>
      <c r="M9" s="21"/>
      <c r="N9" s="22"/>
    </row>
    <row r="10" spans="1:14" x14ac:dyDescent="0.25">
      <c r="A10" s="23"/>
      <c r="N10" s="24"/>
    </row>
    <row r="11" spans="1:14" x14ac:dyDescent="0.25">
      <c r="A11" s="20" t="s">
        <v>32</v>
      </c>
      <c r="B11" s="21">
        <v>26.48</v>
      </c>
      <c r="C11" s="21">
        <v>24.22</v>
      </c>
      <c r="D11" s="21">
        <v>20.22</v>
      </c>
      <c r="E11" s="21">
        <v>25.26</v>
      </c>
      <c r="F11" s="21">
        <v>351.41</v>
      </c>
      <c r="G11" s="21">
        <v>311.72000000000003</v>
      </c>
      <c r="H11" s="21">
        <v>359.5</v>
      </c>
      <c r="I11" s="21">
        <v>327.54000000000002</v>
      </c>
      <c r="J11" s="21">
        <v>257.22000000000003</v>
      </c>
      <c r="K11" s="21">
        <v>251.87</v>
      </c>
      <c r="L11" s="21">
        <v>294.72000000000003</v>
      </c>
      <c r="M11" s="21">
        <v>30.4</v>
      </c>
      <c r="N11" s="25"/>
    </row>
    <row r="12" spans="1:14" x14ac:dyDescent="0.25">
      <c r="A12" s="20"/>
      <c r="B12" s="26"/>
      <c r="C12" s="26"/>
      <c r="D12" s="26"/>
      <c r="E12" s="26"/>
      <c r="F12" s="26"/>
      <c r="G12" s="26"/>
      <c r="H12" s="26"/>
      <c r="I12" s="26"/>
      <c r="J12" s="26"/>
      <c r="K12" s="26"/>
      <c r="L12" s="26"/>
      <c r="M12" s="26"/>
      <c r="N12" s="27"/>
    </row>
    <row r="13" spans="1:14" x14ac:dyDescent="0.25">
      <c r="A13" s="20"/>
      <c r="B13" s="26"/>
      <c r="C13" s="26"/>
      <c r="D13" s="26"/>
      <c r="E13" s="26"/>
      <c r="F13" s="26"/>
      <c r="G13" s="26"/>
      <c r="H13" s="26"/>
      <c r="I13" s="26"/>
      <c r="J13" s="26"/>
      <c r="K13" s="26"/>
      <c r="L13" s="26"/>
      <c r="M13" s="26"/>
      <c r="N13" s="27"/>
    </row>
    <row r="14" spans="1:14" x14ac:dyDescent="0.25">
      <c r="A14" s="20"/>
      <c r="B14" s="26"/>
      <c r="C14" s="26"/>
      <c r="D14" s="26"/>
      <c r="E14" s="26"/>
      <c r="F14" s="26"/>
      <c r="G14" s="26"/>
      <c r="H14" s="26"/>
      <c r="I14" s="26"/>
      <c r="J14" s="26"/>
      <c r="K14" s="26"/>
      <c r="L14" s="26"/>
      <c r="M14" s="26"/>
      <c r="N14" s="27"/>
    </row>
    <row r="15" spans="1:14" x14ac:dyDescent="0.25">
      <c r="A15" s="20"/>
      <c r="B15" s="26"/>
      <c r="C15" s="26"/>
      <c r="D15" s="26"/>
      <c r="E15" s="26"/>
      <c r="F15" s="26"/>
      <c r="G15" s="26"/>
      <c r="H15" s="26"/>
      <c r="I15" s="26"/>
      <c r="J15" s="26"/>
      <c r="K15" s="26"/>
      <c r="L15" s="26"/>
      <c r="M15" s="26"/>
      <c r="N15" s="27"/>
    </row>
    <row r="16" spans="1:14" x14ac:dyDescent="0.25">
      <c r="A16" s="20"/>
      <c r="B16" s="26"/>
      <c r="C16" s="26"/>
      <c r="D16" s="26"/>
      <c r="E16" s="26"/>
      <c r="F16" s="26"/>
      <c r="G16" s="26"/>
      <c r="H16" s="26"/>
      <c r="I16" s="26"/>
      <c r="J16" s="26"/>
      <c r="K16" s="26"/>
      <c r="L16" s="26"/>
      <c r="M16" s="26"/>
      <c r="N16" s="27"/>
    </row>
    <row r="17" spans="1:14" x14ac:dyDescent="0.25">
      <c r="A17" s="20"/>
      <c r="B17" s="26"/>
      <c r="C17" s="26"/>
      <c r="D17" s="26"/>
      <c r="E17" s="26"/>
      <c r="F17" s="26"/>
      <c r="G17" s="26"/>
      <c r="H17" s="26"/>
      <c r="I17" s="26"/>
      <c r="J17" s="26"/>
      <c r="K17" s="26"/>
      <c r="L17" s="26"/>
      <c r="M17" s="26"/>
      <c r="N17" s="27"/>
    </row>
    <row r="18" spans="1:14" x14ac:dyDescent="0.25">
      <c r="A18" s="20"/>
      <c r="B18" s="26"/>
      <c r="C18" s="26"/>
      <c r="D18" s="26"/>
      <c r="E18" s="26"/>
      <c r="F18" s="26"/>
      <c r="G18" s="26"/>
      <c r="H18" s="26"/>
      <c r="I18" s="26"/>
      <c r="J18" s="26"/>
      <c r="K18" s="26"/>
      <c r="L18" s="26"/>
      <c r="M18" s="26"/>
      <c r="N18" s="2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Data Policy</vt:lpstr>
      <vt:lpstr>Air Temp</vt:lpstr>
      <vt:lpstr>Rain</vt:lpstr>
      <vt:lpstr>Salinity</vt:lpstr>
      <vt:lpstr>SolRad</vt:lpstr>
      <vt:lpstr>SST</vt:lpstr>
      <vt:lpstr>WindSpeed</vt:lpstr>
      <vt:lpstr>WindDir</vt:lpstr>
      <vt:lpstr>Vert_Mon</vt:lpstr>
      <vt:lpstr>Vert_day</vt:lpstr>
      <vt:lpstr>Hourly</vt:lpstr>
    </vt:vector>
  </TitlesOfParts>
  <Company>Smithsonian Institution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patons</dc:creator>
  <cp:lastModifiedBy>Patons</cp:lastModifiedBy>
  <cp:lastPrinted>2015-03-30T18:45:05Z</cp:lastPrinted>
  <dcterms:created xsi:type="dcterms:W3CDTF">2015-03-30T14:16:58Z</dcterms:created>
  <dcterms:modified xsi:type="dcterms:W3CDTF">2016-03-02T15:46:35Z</dcterms:modified>
</cp:coreProperties>
</file>