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watters/Documents/Research/LRO/Papers/Wrinkle_Ridge_D-L_Gravity_Anomaly_Paper/Figshare_files/"/>
    </mc:Choice>
  </mc:AlternateContent>
  <xr:revisionPtr revIDLastSave="0" documentId="8_{A08A59F5-CB92-1149-A2D7-F18EEA45BF09}" xr6:coauthVersionLast="47" xr6:coauthVersionMax="47" xr10:uidLastSave="{00000000-0000-0000-0000-000000000000}"/>
  <bookViews>
    <workbookView xWindow="13800" yWindow="8400" windowWidth="35840" windowHeight="19380" xr2:uid="{00000000-000D-0000-FFFF-FFFF00000000}"/>
  </bookViews>
  <sheets>
    <sheet name="EO_ridges_split_vertices_len_a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2" i="1"/>
  <c r="G3" i="1"/>
  <c r="G4" i="1"/>
  <c r="G5" i="1"/>
  <c r="G6" i="1"/>
  <c r="G7" i="1"/>
  <c r="G8" i="1"/>
  <c r="G9" i="1"/>
  <c r="G10" i="1"/>
  <c r="G2" i="1"/>
  <c r="H3" i="1"/>
  <c r="H4" i="1"/>
  <c r="H5" i="1"/>
  <c r="H6" i="1"/>
  <c r="H7" i="1"/>
  <c r="H8" i="1"/>
  <c r="H9" i="1"/>
  <c r="H10" i="1"/>
  <c r="H2" i="1"/>
</calcChain>
</file>

<file path=xl/sharedStrings.xml><?xml version="1.0" encoding="utf-8"?>
<sst xmlns="http://schemas.openxmlformats.org/spreadsheetml/2006/main" count="7" uniqueCount="7">
  <si>
    <t>Lon</t>
  </si>
  <si>
    <t>Lat</t>
  </si>
  <si>
    <t>Length (km)</t>
  </si>
  <si>
    <t>Relief (m)</t>
  </si>
  <si>
    <t xml:space="preserve">D (θ = 60°) </t>
  </si>
  <si>
    <t>D (θ = 55°)</t>
  </si>
  <si>
    <t xml:space="preserve">D (θ = 65°)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</si>
</sst>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Fon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Elevation Offset Ridges (</a:t>
            </a:r>
            <a:r>
              <a:rPr lang="el-GR" sz="1800" b="0" i="0" baseline="0">
                <a:effectLst/>
              </a:rPr>
              <a:t>θ = </a:t>
            </a:r>
            <a:r>
              <a:rPr lang="en-US" sz="1800" b="0" i="0" baseline="0">
                <a:effectLst/>
              </a:rPr>
              <a:t>6</a:t>
            </a:r>
            <a:r>
              <a:rPr lang="el-GR" sz="1800" b="0" i="0" baseline="0">
                <a:effectLst/>
              </a:rPr>
              <a:t>0°)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11440621004770821"/>
                  <c:y val="-0.1339214623113859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EO_ridges_split_vertices_len_az!$C$2:$C$10</c:f>
              <c:numCache>
                <c:formatCode>General</c:formatCode>
                <c:ptCount val="9"/>
                <c:pt idx="0">
                  <c:v>194.37218999999999</c:v>
                </c:pt>
                <c:pt idx="1">
                  <c:v>160.96145000000001</c:v>
                </c:pt>
                <c:pt idx="2">
                  <c:v>295.86716000000001</c:v>
                </c:pt>
                <c:pt idx="3">
                  <c:v>128.75892999999999</c:v>
                </c:pt>
                <c:pt idx="4">
                  <c:v>204.93876</c:v>
                </c:pt>
                <c:pt idx="5">
                  <c:v>42.480362</c:v>
                </c:pt>
                <c:pt idx="6">
                  <c:v>24.528901000000001</c:v>
                </c:pt>
                <c:pt idx="7">
                  <c:v>208.12885</c:v>
                </c:pt>
                <c:pt idx="8">
                  <c:v>82.697587999999996</c:v>
                </c:pt>
              </c:numCache>
            </c:numRef>
          </c:xVal>
          <c:yVal>
            <c:numRef>
              <c:f>EO_ridges_split_vertices_len_az!$H$2:$H$10</c:f>
              <c:numCache>
                <c:formatCode>0.00</c:formatCode>
                <c:ptCount val="9"/>
                <c:pt idx="0">
                  <c:v>651.25110364589796</c:v>
                </c:pt>
                <c:pt idx="1">
                  <c:v>632.77589503182992</c:v>
                </c:pt>
                <c:pt idx="2">
                  <c:v>558.87506057555777</c:v>
                </c:pt>
                <c:pt idx="3">
                  <c:v>511.53233850200843</c:v>
                </c:pt>
                <c:pt idx="4">
                  <c:v>392.59818304894554</c:v>
                </c:pt>
                <c:pt idx="5">
                  <c:v>377.5870760500153</c:v>
                </c:pt>
                <c:pt idx="6">
                  <c:v>309.45974428563943</c:v>
                </c:pt>
                <c:pt idx="7">
                  <c:v>764.41175640706456</c:v>
                </c:pt>
                <c:pt idx="8">
                  <c:v>648.94170256913935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01-6B42-9639-A316BC5A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0801423"/>
        <c:axId val="1620803055"/>
      </c:scatterChart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EO_ridges_split_vertices_len_az!$C$2:$C$10</c:f>
              <c:numCache>
                <c:formatCode>General</c:formatCode>
                <c:ptCount val="9"/>
                <c:pt idx="0">
                  <c:v>194.37218999999999</c:v>
                </c:pt>
                <c:pt idx="1">
                  <c:v>160.96145000000001</c:v>
                </c:pt>
                <c:pt idx="2">
                  <c:v>295.86716000000001</c:v>
                </c:pt>
                <c:pt idx="3">
                  <c:v>128.75892999999999</c:v>
                </c:pt>
                <c:pt idx="4">
                  <c:v>204.93876</c:v>
                </c:pt>
                <c:pt idx="5">
                  <c:v>42.480362</c:v>
                </c:pt>
                <c:pt idx="6">
                  <c:v>24.528901000000001</c:v>
                </c:pt>
                <c:pt idx="7">
                  <c:v>208.12885</c:v>
                </c:pt>
                <c:pt idx="8">
                  <c:v>82.697587999999996</c:v>
                </c:pt>
              </c:numCache>
            </c:numRef>
          </c:xVal>
          <c:yVal>
            <c:numRef>
              <c:f>EO_ridges_split_vertices_len_az!$H$2:$H$10</c:f>
              <c:numCache>
                <c:formatCode>0.00</c:formatCode>
                <c:ptCount val="9"/>
                <c:pt idx="0">
                  <c:v>651.25110364589796</c:v>
                </c:pt>
                <c:pt idx="1">
                  <c:v>632.77589503182992</c:v>
                </c:pt>
                <c:pt idx="2">
                  <c:v>558.87506057555777</c:v>
                </c:pt>
                <c:pt idx="3">
                  <c:v>511.53233850200843</c:v>
                </c:pt>
                <c:pt idx="4">
                  <c:v>392.59818304894554</c:v>
                </c:pt>
                <c:pt idx="5">
                  <c:v>377.5870760500153</c:v>
                </c:pt>
                <c:pt idx="6">
                  <c:v>309.45974428563943</c:v>
                </c:pt>
                <c:pt idx="7">
                  <c:v>764.41175640706456</c:v>
                </c:pt>
                <c:pt idx="8">
                  <c:v>648.94170256913935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7FA-DC48-AA0A-A2345A0D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0734943"/>
        <c:axId val="1589759775"/>
      </c:scatterChart>
      <c:valAx>
        <c:axId val="1620801423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</a:rPr>
                  <a:t>Fault Length (km)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20803055"/>
        <c:crosses val="autoZero"/>
        <c:crossBetween val="midCat"/>
      </c:valAx>
      <c:valAx>
        <c:axId val="1620803055"/>
        <c:scaling>
          <c:logBase val="10"/>
          <c:orientation val="minMax"/>
          <c:max val="100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</a:rPr>
                  <a:t>Displacement (m)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cross"/>
        <c:minorTickMark val="in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20801423"/>
        <c:crosses val="autoZero"/>
        <c:crossBetween val="midCat"/>
      </c:valAx>
      <c:valAx>
        <c:axId val="1589759775"/>
        <c:scaling>
          <c:logBase val="10"/>
          <c:orientation val="minMax"/>
          <c:max val="10000"/>
          <c:min val="10"/>
        </c:scaling>
        <c:delete val="0"/>
        <c:axPos val="r"/>
        <c:numFmt formatCode="0.00" sourceLinked="1"/>
        <c:majorTickMark val="in"/>
        <c:minorTickMark val="in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0734943"/>
        <c:crosses val="max"/>
        <c:crossBetween val="midCat"/>
      </c:valAx>
      <c:valAx>
        <c:axId val="1300734943"/>
        <c:scaling>
          <c:logBase val="10"/>
          <c:orientation val="minMax"/>
          <c:max val="1000"/>
        </c:scaling>
        <c:delete val="0"/>
        <c:axPos val="t"/>
        <c:numFmt formatCode="General" sourceLinked="1"/>
        <c:majorTickMark val="in"/>
        <c:minorTickMark val="in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759775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9887</xdr:rowOff>
    </xdr:from>
    <xdr:to>
      <xdr:col>6</xdr:col>
      <xdr:colOff>768789</xdr:colOff>
      <xdr:row>28</xdr:row>
      <xdr:rowOff>29083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CEAFE9-EA49-694E-BC06-5067C6CF9C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zoomScale="131" zoomScaleNormal="131" workbookViewId="0">
      <selection activeCell="K19" sqref="K19"/>
    </sheetView>
  </sheetViews>
  <sheetFormatPr baseColWidth="10" defaultRowHeight="16" x14ac:dyDescent="0.2"/>
  <cols>
    <col min="7" max="7" width="15.5" customWidth="1"/>
    <col min="8" max="8" width="17" customWidth="1"/>
    <col min="9" max="9" width="19.1640625" customWidth="1"/>
  </cols>
  <sheetData>
    <row r="1" spans="1:9" ht="19" thickTop="1" thickBot="1" x14ac:dyDescent="0.25">
      <c r="A1" t="s">
        <v>0</v>
      </c>
      <c r="B1" t="s">
        <v>1</v>
      </c>
      <c r="C1" t="s">
        <v>2</v>
      </c>
      <c r="D1" t="s">
        <v>3</v>
      </c>
      <c r="G1" s="1" t="s">
        <v>5</v>
      </c>
      <c r="H1" s="1" t="s">
        <v>4</v>
      </c>
      <c r="I1" s="1" t="s">
        <v>6</v>
      </c>
    </row>
    <row r="2" spans="1:9" x14ac:dyDescent="0.2">
      <c r="A2">
        <v>63.750183</v>
      </c>
      <c r="B2">
        <v>13.770341</v>
      </c>
      <c r="C2">
        <v>194.37218999999999</v>
      </c>
      <c r="D2" s="4">
        <v>564</v>
      </c>
      <c r="E2" s="4"/>
      <c r="F2" s="4"/>
      <c r="G2" s="2">
        <f>D2/SIN(RADIANS((55)))</f>
        <v>688.5168680614612</v>
      </c>
      <c r="H2" s="3">
        <f>D2/SIN(RADIANS((60)))</f>
        <v>651.25110364589796</v>
      </c>
      <c r="I2" s="2">
        <f>D2/SIN(RADIANS((65)))</f>
        <v>622.30514629484537</v>
      </c>
    </row>
    <row r="3" spans="1:9" x14ac:dyDescent="0.2">
      <c r="A3">
        <v>64.395865999999998</v>
      </c>
      <c r="B3">
        <v>20.087543</v>
      </c>
      <c r="C3">
        <v>160.96145000000001</v>
      </c>
      <c r="D3" s="4">
        <v>548</v>
      </c>
      <c r="E3" s="4"/>
      <c r="F3" s="4"/>
      <c r="G3" s="2">
        <f t="shared" ref="G3:G10" si="0">D3/SIN(RADIANS((55)))</f>
        <v>668.98447464127787</v>
      </c>
      <c r="H3" s="3">
        <f t="shared" ref="H3:H10" si="1">D3/SIN(RADIANS((60)))</f>
        <v>632.77589503182992</v>
      </c>
      <c r="I3" s="2">
        <f t="shared" ref="I3:I10" si="2">D3/SIN(RADIANS((65)))</f>
        <v>604.65109959144547</v>
      </c>
    </row>
    <row r="4" spans="1:9" x14ac:dyDescent="0.2">
      <c r="A4">
        <v>52.026443</v>
      </c>
      <c r="B4">
        <v>19.499376000000002</v>
      </c>
      <c r="C4">
        <v>295.86716000000001</v>
      </c>
      <c r="D4" s="4">
        <v>484</v>
      </c>
      <c r="E4" s="4"/>
      <c r="F4" s="4"/>
      <c r="G4" s="2">
        <f t="shared" si="0"/>
        <v>590.85490096054468</v>
      </c>
      <c r="H4" s="3">
        <f t="shared" si="1"/>
        <v>558.87506057555777</v>
      </c>
      <c r="I4" s="2">
        <f t="shared" si="2"/>
        <v>534.03491277784599</v>
      </c>
    </row>
    <row r="5" spans="1:9" x14ac:dyDescent="0.2">
      <c r="A5">
        <v>28.788167999999999</v>
      </c>
      <c r="B5">
        <v>23.211924</v>
      </c>
      <c r="C5">
        <v>128.75892999999999</v>
      </c>
      <c r="D5" s="5">
        <v>443</v>
      </c>
      <c r="E5" s="5"/>
      <c r="F5" s="5"/>
      <c r="G5" s="2">
        <f t="shared" si="0"/>
        <v>540.80314282132508</v>
      </c>
      <c r="H5" s="3">
        <f t="shared" si="1"/>
        <v>511.53233850200843</v>
      </c>
      <c r="I5" s="2">
        <f t="shared" si="2"/>
        <v>488.79641810038385</v>
      </c>
    </row>
    <row r="6" spans="1:9" x14ac:dyDescent="0.2">
      <c r="A6">
        <v>10.992926000000001</v>
      </c>
      <c r="B6">
        <v>21.814440000000001</v>
      </c>
      <c r="C6">
        <v>204.93876</v>
      </c>
      <c r="D6" s="4">
        <v>340</v>
      </c>
      <c r="E6" s="4"/>
      <c r="F6" s="4"/>
      <c r="G6" s="2">
        <f t="shared" si="0"/>
        <v>415.06336017889504</v>
      </c>
      <c r="H6" s="3">
        <f t="shared" si="1"/>
        <v>392.59818304894554</v>
      </c>
      <c r="I6" s="2">
        <f t="shared" si="2"/>
        <v>375.14849244724724</v>
      </c>
    </row>
    <row r="7" spans="1:9" x14ac:dyDescent="0.2">
      <c r="A7">
        <v>-35.319118000000003</v>
      </c>
      <c r="B7">
        <v>-26.650700000000001</v>
      </c>
      <c r="C7">
        <v>42.480362</v>
      </c>
      <c r="D7" s="5">
        <v>327</v>
      </c>
      <c r="E7" s="5"/>
      <c r="F7" s="5"/>
      <c r="G7" s="2">
        <f t="shared" si="0"/>
        <v>399.19329052499614</v>
      </c>
      <c r="H7" s="3">
        <f t="shared" si="1"/>
        <v>377.5870760500153</v>
      </c>
      <c r="I7" s="2">
        <f t="shared" si="2"/>
        <v>360.8045795007348</v>
      </c>
    </row>
    <row r="8" spans="1:9" x14ac:dyDescent="0.2">
      <c r="A8">
        <v>-34.603637999999997</v>
      </c>
      <c r="B8">
        <v>-22.955486000000001</v>
      </c>
      <c r="C8">
        <v>24.528901000000001</v>
      </c>
      <c r="D8" s="5">
        <v>268</v>
      </c>
      <c r="E8" s="5"/>
      <c r="F8" s="5"/>
      <c r="G8" s="2">
        <f t="shared" si="0"/>
        <v>327.16758978807025</v>
      </c>
      <c r="H8" s="3">
        <f t="shared" si="1"/>
        <v>309.45974428563943</v>
      </c>
      <c r="I8" s="2">
        <f t="shared" si="2"/>
        <v>295.7052822819478</v>
      </c>
    </row>
    <row r="9" spans="1:9" x14ac:dyDescent="0.2">
      <c r="A9">
        <v>38.696125000000002</v>
      </c>
      <c r="B9">
        <v>-16.154509999999998</v>
      </c>
      <c r="C9">
        <v>208.12885</v>
      </c>
      <c r="D9" s="5">
        <v>662</v>
      </c>
      <c r="E9" s="5"/>
      <c r="F9" s="5"/>
      <c r="G9" s="2">
        <f t="shared" si="0"/>
        <v>808.15277776008395</v>
      </c>
      <c r="H9" s="3">
        <f t="shared" si="1"/>
        <v>764.41175640706456</v>
      </c>
      <c r="I9" s="2">
        <f t="shared" si="2"/>
        <v>730.43618235316956</v>
      </c>
    </row>
    <row r="10" spans="1:9" x14ac:dyDescent="0.2">
      <c r="A10">
        <v>29.059608000000001</v>
      </c>
      <c r="B10">
        <v>-15.158721999999999</v>
      </c>
      <c r="C10">
        <v>82.697587999999996</v>
      </c>
      <c r="D10" s="5">
        <v>562</v>
      </c>
      <c r="E10" s="5"/>
      <c r="F10" s="5"/>
      <c r="G10" s="2">
        <f t="shared" si="0"/>
        <v>686.07531888393828</v>
      </c>
      <c r="H10" s="3">
        <f t="shared" si="1"/>
        <v>648.94170256913935</v>
      </c>
      <c r="I10" s="2">
        <f t="shared" si="2"/>
        <v>620.09839045692036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EO_ridges_split_vertices_len_az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TRW</dc:creator>
  <cp:lastModifiedBy>TRW</cp:lastModifiedBy>
  <dcterms:created xsi:type="dcterms:W3CDTF">2020-07-24T22:31:01Z</dcterms:created>
  <dcterms:modified xsi:type="dcterms:W3CDTF">2021-08-13T14:45:35Z</dcterms:modified>
</cp:coreProperties>
</file>